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6"/>
  </bookViews>
  <sheets>
    <sheet name="III. liga" sheetId="1" r:id="rId1"/>
    <sheet name="IV. liga-SEVER" sheetId="2" r:id="rId2"/>
    <sheet name="IV. liga-JUH" sheetId="3" r:id="rId3"/>
    <sheet name="V.liga A" sheetId="4" r:id="rId4"/>
    <sheet name="V.liga B" sheetId="5" r:id="rId5"/>
    <sheet name="V.liga C" sheetId="6" r:id="rId6"/>
    <sheet name="V. liga D" sheetId="7" r:id="rId7"/>
    <sheet name="mládež" sheetId="8" r:id="rId8"/>
    <sheet name="všetko spolu" sheetId="9" r:id="rId9"/>
  </sheets>
  <definedNames>
    <definedName name="_xlnm.Print_Area" localSheetId="0">'III. liga'!$A$1:$P$576</definedName>
    <definedName name="_xlnm.Print_Area" localSheetId="2">'IV. liga-JUH'!$A$1:$P$504</definedName>
    <definedName name="_xlnm.Print_Area" localSheetId="1">'IV. liga-SEVER'!$A$1:$P$467</definedName>
    <definedName name="_xlnm.Print_Area" localSheetId="7">'mládež'!$A$1:$P$2234</definedName>
    <definedName name="_xlnm.Print_Area" localSheetId="6">'V. liga D'!$A$1:$P$432</definedName>
    <definedName name="_xlnm.Print_Area" localSheetId="3">'V.liga A'!$A$1:$P$504</definedName>
    <definedName name="_xlnm.Print_Area" localSheetId="4">'V.liga B'!$A$1:$P$467</definedName>
    <definedName name="_xlnm.Print_Area" localSheetId="5">'V.liga C'!$A$1:$P$504</definedName>
  </definedNames>
  <calcPr fullCalcOnLoad="1"/>
</workbook>
</file>

<file path=xl/sharedStrings.xml><?xml version="1.0" encoding="utf-8"?>
<sst xmlns="http://schemas.openxmlformats.org/spreadsheetml/2006/main" count="7925" uniqueCount="1187">
  <si>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</si>
  <si>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</si>
  <si>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</si>
  <si>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</si>
  <si>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</si>
  <si>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</si>
  <si>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</si>
  <si>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</si>
  <si>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</si>
  <si>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</si>
  <si>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</si>
  <si>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</si>
  <si>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</si>
  <si>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</si>
  <si>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</si>
  <si>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</si>
  <si>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</si>
  <si>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MŠK K. N. Mesto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</si>
  <si>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</si>
  <si>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</si>
  <si>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</si>
  <si>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</si>
  <si>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</si>
  <si>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</si>
  <si>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</si>
  <si>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</si>
  <si>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</si>
  <si>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</si>
  <si>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Balog nad Ipľom</t>
  </si>
  <si>
    <t>103</t>
  </si>
  <si>
    <t>Bešeňová</t>
  </si>
  <si>
    <t>104</t>
  </si>
  <si>
    <t>Blatnica</t>
  </si>
  <si>
    <t>105</t>
  </si>
  <si>
    <t>Braväcovo</t>
  </si>
  <si>
    <t>106</t>
  </si>
  <si>
    <t>Bzovík</t>
  </si>
  <si>
    <t>107</t>
  </si>
  <si>
    <t>Čierne pri Čadci</t>
  </si>
  <si>
    <t>108</t>
  </si>
  <si>
    <t>Detva</t>
  </si>
  <si>
    <t>109</t>
  </si>
  <si>
    <t>Dlhá nad Oravou</t>
  </si>
  <si>
    <t>110</t>
  </si>
  <si>
    <t>Dolný Hričov</t>
  </si>
  <si>
    <t>111</t>
  </si>
  <si>
    <t>Dolný Kubín</t>
  </si>
  <si>
    <t>112</t>
  </si>
  <si>
    <t>Dudince</t>
  </si>
  <si>
    <t>113</t>
  </si>
  <si>
    <t>Habovka</t>
  </si>
  <si>
    <t>114</t>
  </si>
  <si>
    <t>Halič</t>
  </si>
  <si>
    <t>115</t>
  </si>
  <si>
    <t>Hontianské Nemce</t>
  </si>
  <si>
    <t>116</t>
  </si>
  <si>
    <t>1. FK Horehron Závadka</t>
  </si>
  <si>
    <t>117</t>
  </si>
  <si>
    <t>Horné Hámre</t>
  </si>
  <si>
    <t>118</t>
  </si>
  <si>
    <t>Hôrky</t>
  </si>
  <si>
    <t>119</t>
  </si>
  <si>
    <t>Hriňová</t>
  </si>
  <si>
    <t>120</t>
  </si>
  <si>
    <t>Hruštín</t>
  </si>
  <si>
    <t>121</t>
  </si>
  <si>
    <t>Istebné</t>
  </si>
  <si>
    <t>122</t>
  </si>
  <si>
    <t>Janova Lehota</t>
  </si>
  <si>
    <t>123</t>
  </si>
  <si>
    <t>Jelšava</t>
  </si>
  <si>
    <t>124</t>
  </si>
  <si>
    <t>Klenovec</t>
  </si>
  <si>
    <t>125</t>
  </si>
  <si>
    <t>Kokava nad Rimavicou</t>
  </si>
  <si>
    <t>126</t>
  </si>
  <si>
    <t>Kremnica</t>
  </si>
  <si>
    <t>127</t>
  </si>
  <si>
    <t>Látky</t>
  </si>
  <si>
    <t>128</t>
  </si>
  <si>
    <t>Liesek</t>
  </si>
  <si>
    <t>129</t>
  </si>
  <si>
    <t>Liptovské Sliače</t>
  </si>
  <si>
    <t>130</t>
  </si>
  <si>
    <t>Tatran L. Mikuláš</t>
  </si>
  <si>
    <t>131</t>
  </si>
  <si>
    <t>Lisková</t>
  </si>
  <si>
    <t>132</t>
  </si>
  <si>
    <t>Ľubochňa</t>
  </si>
  <si>
    <t>133</t>
  </si>
  <si>
    <t>LAFC Lučenec</t>
  </si>
  <si>
    <t>134</t>
  </si>
  <si>
    <t>Očová</t>
  </si>
  <si>
    <t>135</t>
  </si>
  <si>
    <t>136</t>
  </si>
  <si>
    <t>Oščadnica</t>
  </si>
  <si>
    <t>137</t>
  </si>
  <si>
    <t>Šport Podbrezová</t>
  </si>
  <si>
    <t>138</t>
  </si>
  <si>
    <t>Rabča</t>
  </si>
  <si>
    <t>139</t>
  </si>
  <si>
    <t>Radoľa</t>
  </si>
  <si>
    <t>140</t>
  </si>
  <si>
    <t>Radzovce</t>
  </si>
  <si>
    <t>141</t>
  </si>
  <si>
    <t>Rajec</t>
  </si>
  <si>
    <t>142</t>
  </si>
  <si>
    <t>Rajecké Teplice</t>
  </si>
  <si>
    <t>143</t>
  </si>
  <si>
    <t>Tempus R. Sobota</t>
  </si>
  <si>
    <t>144</t>
  </si>
  <si>
    <t>MŠK R. Sobota</t>
  </si>
  <si>
    <t>146</t>
  </si>
  <si>
    <t>MFK Ružomberok</t>
  </si>
  <si>
    <t>Sihelné</t>
  </si>
  <si>
    <t>148</t>
  </si>
  <si>
    <t>Sliač</t>
  </si>
  <si>
    <t>149</t>
  </si>
  <si>
    <t>Staškov</t>
  </si>
  <si>
    <t>150</t>
  </si>
  <si>
    <t>Stožok</t>
  </si>
  <si>
    <t>151</t>
  </si>
  <si>
    <t>Svrčinovec</t>
  </si>
  <si>
    <t>153</t>
  </si>
  <si>
    <t>Terchová</t>
  </si>
  <si>
    <t>154</t>
  </si>
  <si>
    <t>Turzovka</t>
  </si>
  <si>
    <t>155</t>
  </si>
  <si>
    <t>Veľké Rovné</t>
  </si>
  <si>
    <t>156</t>
  </si>
  <si>
    <t>Zákamenné</t>
  </si>
  <si>
    <t>157</t>
  </si>
  <si>
    <t>Zborov n. Bystricou</t>
  </si>
  <si>
    <t>158</t>
  </si>
  <si>
    <t>Zuberec</t>
  </si>
  <si>
    <t>159</t>
  </si>
  <si>
    <t>MFK Zvolen</t>
  </si>
  <si>
    <t>160</t>
  </si>
  <si>
    <t>MŠK Žilina</t>
  </si>
  <si>
    <t>161</t>
  </si>
  <si>
    <t>AJAX Mojš</t>
  </si>
  <si>
    <t>162</t>
  </si>
  <si>
    <t>Teplička n. Váhom</t>
  </si>
  <si>
    <t>163</t>
  </si>
  <si>
    <t>Tatran Č. Balog</t>
  </si>
  <si>
    <t>164</t>
  </si>
  <si>
    <t>Baník Ružiná</t>
  </si>
  <si>
    <t>Tisovec</t>
  </si>
  <si>
    <t>002</t>
  </si>
  <si>
    <t>003</t>
  </si>
  <si>
    <t>Čadca</t>
  </si>
  <si>
    <t>004</t>
  </si>
  <si>
    <t>L. Štiavnica</t>
  </si>
  <si>
    <t>005</t>
  </si>
  <si>
    <t>Krásno n. Kysucou</t>
  </si>
  <si>
    <t>006</t>
  </si>
  <si>
    <t>V. Krtíš</t>
  </si>
  <si>
    <t>007</t>
  </si>
  <si>
    <t>Bánová</t>
  </si>
  <si>
    <t>008</t>
  </si>
  <si>
    <t>Kremnička</t>
  </si>
  <si>
    <t>009</t>
  </si>
  <si>
    <t>Kalinovo</t>
  </si>
  <si>
    <t>010</t>
  </si>
  <si>
    <t>Z. Poruba</t>
  </si>
  <si>
    <t>011</t>
  </si>
  <si>
    <t>Námestovo</t>
  </si>
  <si>
    <t>012</t>
  </si>
  <si>
    <t>N. Baňa</t>
  </si>
  <si>
    <t>013</t>
  </si>
  <si>
    <t>Turany</t>
  </si>
  <si>
    <t>014</t>
  </si>
  <si>
    <t>L. Lúčka</t>
  </si>
  <si>
    <t>015</t>
  </si>
  <si>
    <t>Fiľakovo</t>
  </si>
  <si>
    <t>016</t>
  </si>
  <si>
    <t>MFK B. Bystrica</t>
  </si>
  <si>
    <t>Ďanová</t>
  </si>
  <si>
    <t>018</t>
  </si>
  <si>
    <t>Dúbrava</t>
  </si>
  <si>
    <t>019</t>
  </si>
  <si>
    <t>Sučany</t>
  </si>
  <si>
    <t>020</t>
  </si>
  <si>
    <t>Bytčica</t>
  </si>
  <si>
    <t>021</t>
  </si>
  <si>
    <t>O. Jasenica</t>
  </si>
  <si>
    <t>022</t>
  </si>
  <si>
    <t>Skalité</t>
  </si>
  <si>
    <t>023</t>
  </si>
  <si>
    <t>Fomat Martin</t>
  </si>
  <si>
    <t>024</t>
  </si>
  <si>
    <t>Družstevník Belá</t>
  </si>
  <si>
    <t>025</t>
  </si>
  <si>
    <t>Predmier</t>
  </si>
  <si>
    <t>026</t>
  </si>
  <si>
    <t>L. Hrádok</t>
  </si>
  <si>
    <t>027</t>
  </si>
  <si>
    <t>Kotrčina Lúčka</t>
  </si>
  <si>
    <t>028</t>
  </si>
  <si>
    <t>Stráňavy</t>
  </si>
  <si>
    <t>029</t>
  </si>
  <si>
    <t>K. Lieskovec</t>
  </si>
  <si>
    <t>Poltár</t>
  </si>
  <si>
    <t>031</t>
  </si>
  <si>
    <t>Jupie BB - Podlavice</t>
  </si>
  <si>
    <t>032</t>
  </si>
  <si>
    <t>Brusno</t>
  </si>
  <si>
    <t>033</t>
  </si>
  <si>
    <t>Revúca</t>
  </si>
  <si>
    <t>034</t>
  </si>
  <si>
    <t>B. Štiavnica</t>
  </si>
  <si>
    <t>035</t>
  </si>
  <si>
    <t>Š. Bane</t>
  </si>
  <si>
    <t>036</t>
  </si>
  <si>
    <t>037</t>
  </si>
  <si>
    <t>Málinec</t>
  </si>
  <si>
    <t>038</t>
  </si>
  <si>
    <t>Č. Balog</t>
  </si>
  <si>
    <t>039</t>
  </si>
  <si>
    <t>Žiar n. Hronom</t>
  </si>
  <si>
    <t>040</t>
  </si>
  <si>
    <t>Kováčová</t>
  </si>
  <si>
    <t>041</t>
  </si>
  <si>
    <t>Hliník n. Hronom</t>
  </si>
  <si>
    <t>042</t>
  </si>
  <si>
    <t>Divín</t>
  </si>
  <si>
    <t>043</t>
  </si>
  <si>
    <t>D. Strehová</t>
  </si>
  <si>
    <t>Veľký Blh</t>
  </si>
  <si>
    <t>Makov</t>
  </si>
  <si>
    <t>045</t>
  </si>
  <si>
    <t>Strečno</t>
  </si>
  <si>
    <t>046</t>
  </si>
  <si>
    <t>Raková</t>
  </si>
  <si>
    <t>047</t>
  </si>
  <si>
    <t>Varín</t>
  </si>
  <si>
    <t>048</t>
  </si>
  <si>
    <t>S. Bystrica</t>
  </si>
  <si>
    <t>049</t>
  </si>
  <si>
    <t>Kotešová</t>
  </si>
  <si>
    <t>050</t>
  </si>
  <si>
    <t>Rudinská</t>
  </si>
  <si>
    <t>051</t>
  </si>
  <si>
    <t>D. Tižina</t>
  </si>
  <si>
    <t>052</t>
  </si>
  <si>
    <t>ZA - Závodie</t>
  </si>
  <si>
    <t>053</t>
  </si>
  <si>
    <t>Bytča</t>
  </si>
  <si>
    <t>054</t>
  </si>
  <si>
    <t>Rosina</t>
  </si>
  <si>
    <t>055</t>
  </si>
  <si>
    <t>N. Bystrica</t>
  </si>
  <si>
    <t>056</t>
  </si>
  <si>
    <t>ŠK Belá</t>
  </si>
  <si>
    <t>057</t>
  </si>
  <si>
    <t>Podvysoká</t>
  </si>
  <si>
    <t>Ludrová</t>
  </si>
  <si>
    <t>059</t>
  </si>
  <si>
    <t>Likavka</t>
  </si>
  <si>
    <t>060</t>
  </si>
  <si>
    <t>Tvrdošín</t>
  </si>
  <si>
    <t>061</t>
  </si>
  <si>
    <t>T. Kľačany</t>
  </si>
  <si>
    <t>062</t>
  </si>
  <si>
    <t>Malá Čepčín</t>
  </si>
  <si>
    <t>063</t>
  </si>
  <si>
    <t>Klin</t>
  </si>
  <si>
    <t>064</t>
  </si>
  <si>
    <t>O. Veselé</t>
  </si>
  <si>
    <t>065</t>
  </si>
  <si>
    <t>O. Podzámok</t>
  </si>
  <si>
    <t>066</t>
  </si>
  <si>
    <t>Trstená</t>
  </si>
  <si>
    <t>067</t>
  </si>
  <si>
    <t>T. Štiavnička</t>
  </si>
  <si>
    <t>068</t>
  </si>
  <si>
    <t>Vrútky</t>
  </si>
  <si>
    <t>069</t>
  </si>
  <si>
    <t>Černová</t>
  </si>
  <si>
    <t>070</t>
  </si>
  <si>
    <t>LM Palúdzka</t>
  </si>
  <si>
    <t>Priechod</t>
  </si>
  <si>
    <t>073</t>
  </si>
  <si>
    <t>074</t>
  </si>
  <si>
    <t>Hodruša - Hámre</t>
  </si>
  <si>
    <t>075</t>
  </si>
  <si>
    <t>Žarnovica</t>
  </si>
  <si>
    <t>076</t>
  </si>
  <si>
    <t>Sásová</t>
  </si>
  <si>
    <t>077</t>
  </si>
  <si>
    <t>Krupina</t>
  </si>
  <si>
    <t>078</t>
  </si>
  <si>
    <t>Badín</t>
  </si>
  <si>
    <t>079</t>
  </si>
  <si>
    <t>Selce</t>
  </si>
  <si>
    <t>080</t>
  </si>
  <si>
    <t>Hrochoť</t>
  </si>
  <si>
    <t>081</t>
  </si>
  <si>
    <t>Junior Radvaň</t>
  </si>
  <si>
    <t>082</t>
  </si>
  <si>
    <t>Pliešovce</t>
  </si>
  <si>
    <t>083</t>
  </si>
  <si>
    <t>Jasenie</t>
  </si>
  <si>
    <t>084</t>
  </si>
  <si>
    <t>Lutila</t>
  </si>
  <si>
    <t>085</t>
  </si>
  <si>
    <t>Šalková</t>
  </si>
  <si>
    <t>Hnúšťa</t>
  </si>
  <si>
    <t>087</t>
  </si>
  <si>
    <t>Vinica</t>
  </si>
  <si>
    <t>Záhorce</t>
  </si>
  <si>
    <t>089</t>
  </si>
  <si>
    <t>Čebovce</t>
  </si>
  <si>
    <t>091</t>
  </si>
  <si>
    <t>092</t>
  </si>
  <si>
    <t>Cinobaňa</t>
  </si>
  <si>
    <t>093</t>
  </si>
  <si>
    <t>094</t>
  </si>
  <si>
    <t>Príbelce</t>
  </si>
  <si>
    <t>095</t>
  </si>
  <si>
    <t>Buzitka</t>
  </si>
  <si>
    <t>096</t>
  </si>
  <si>
    <t>Nenince</t>
  </si>
  <si>
    <t>097</t>
  </si>
  <si>
    <t>Gemer</t>
  </si>
  <si>
    <t>098</t>
  </si>
  <si>
    <t>Sklabiná</t>
  </si>
  <si>
    <t>099</t>
  </si>
  <si>
    <t>Jesenské</t>
  </si>
  <si>
    <t>III. liga</t>
  </si>
  <si>
    <t>Hajnáčka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</si>
  <si>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</si>
  <si>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</si>
  <si>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</si>
  <si>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</si>
  <si>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</si>
  <si>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</si>
  <si>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</si>
  <si>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máj 2011</t>
  </si>
  <si>
    <t>Hrochoť - Krupina</t>
  </si>
  <si>
    <t>V. liga</t>
  </si>
  <si>
    <t>14.</t>
  </si>
  <si>
    <t>dohrávka</t>
  </si>
  <si>
    <t>S. Ľupča</t>
  </si>
  <si>
    <t>Námestovo - MFK BB</t>
  </si>
  <si>
    <t>21.</t>
  </si>
  <si>
    <t>Z. Poruba - N. Baňa</t>
  </si>
  <si>
    <t>Kalinovo - Turany</t>
  </si>
  <si>
    <t>Kremnička - L. Lúčka</t>
  </si>
  <si>
    <t>Bánová - Fiľakovo</t>
  </si>
  <si>
    <t>V. Krtíš - K.N. Mesto</t>
  </si>
  <si>
    <t>Krásno - Tisovec</t>
  </si>
  <si>
    <t>III. loga</t>
  </si>
  <si>
    <t>L. Štiavnica - Čadca</t>
  </si>
  <si>
    <t>Bytčica - Sučany</t>
  </si>
  <si>
    <t>IV. liga</t>
  </si>
  <si>
    <t>19.</t>
  </si>
  <si>
    <t>Or. Jasenica - Dúbrava</t>
  </si>
  <si>
    <t>Skalité - Ďanová</t>
  </si>
  <si>
    <t>30.4.</t>
  </si>
  <si>
    <t>Fomat MT - Stráňavy</t>
  </si>
  <si>
    <t>Belá - K. Lúčka</t>
  </si>
  <si>
    <t>L. Hrádok - K. Lieskovec</t>
  </si>
  <si>
    <t>Žiar - D. Strehová</t>
  </si>
  <si>
    <t>P. Č. Balog - Kováčová</t>
  </si>
  <si>
    <t>Málinec - Hliník</t>
  </si>
  <si>
    <t>V. Blh - Divín</t>
  </si>
  <si>
    <t>Š. Bane - Poltár</t>
  </si>
  <si>
    <t>B. Štiavnica - Podlavice</t>
  </si>
  <si>
    <t>Revúca - Brusno</t>
  </si>
  <si>
    <t>Bytča - Podvysoká</t>
  </si>
  <si>
    <t>Závodie - Rosina</t>
  </si>
  <si>
    <t>D. Tižina - N. Bystrica</t>
  </si>
  <si>
    <t>Rudinská - Belá</t>
  </si>
  <si>
    <t xml:space="preserve"> Kotešová - Makov</t>
  </si>
  <si>
    <t>S. Bystrica - Strečno</t>
  </si>
  <si>
    <t>Varín - Raková</t>
  </si>
  <si>
    <t>T. Štiavnička - Dražkovce</t>
  </si>
  <si>
    <t>Trstená - Vrútky</t>
  </si>
  <si>
    <t>Or. Podzámok - Černová</t>
  </si>
  <si>
    <t>Or. Veselé - Palúdzka</t>
  </si>
  <si>
    <t>Klin - Ludrová</t>
  </si>
  <si>
    <t>M. Čepčín - Likavka</t>
  </si>
  <si>
    <t>T. Kľačany - Tvrdošín</t>
  </si>
  <si>
    <t>Radvaň - Šalková</t>
  </si>
  <si>
    <t>Hrochoť - Pliešovce</t>
  </si>
  <si>
    <t>Selce - Jasenie</t>
  </si>
  <si>
    <t>Badín - Lutila</t>
  </si>
  <si>
    <t>Krupina - Priechod</t>
  </si>
  <si>
    <t>Sásová - S. Ľupča</t>
  </si>
  <si>
    <t>Žarnovica - Hámre</t>
  </si>
  <si>
    <t>Buzitka - Jesenské</t>
  </si>
  <si>
    <t>Príbelce - Nenince</t>
  </si>
  <si>
    <t>Hajnáčka - Gemer</t>
  </si>
  <si>
    <t>Cinobaňa - Sklabiná</t>
  </si>
  <si>
    <t>Čebovce - Hnúšťa</t>
  </si>
  <si>
    <t>Záhorce - Tomášovce</t>
  </si>
  <si>
    <t>Podbrezová B - Košice B</t>
  </si>
  <si>
    <t>II. LSD</t>
  </si>
  <si>
    <t>24.</t>
  </si>
  <si>
    <t>II. LMD</t>
  </si>
  <si>
    <t>Žilina B - Humenné</t>
  </si>
  <si>
    <t>Jupie BB - Lipany</t>
  </si>
  <si>
    <t>Ružomberok B - Prešov B</t>
  </si>
  <si>
    <t>Ružomberok - P.Č. Balog</t>
  </si>
  <si>
    <t>I. LSŽ A</t>
  </si>
  <si>
    <t>20.</t>
  </si>
  <si>
    <t>I. LSŽ B</t>
  </si>
  <si>
    <t>Podlavice - Čadca</t>
  </si>
  <si>
    <t>Podbrezová - Dukla BB</t>
  </si>
  <si>
    <t>D. Kubín - L. Mikuláš</t>
  </si>
  <si>
    <t>Tempus RS - Zvolen</t>
  </si>
  <si>
    <t>Žilina - Fomat MT</t>
  </si>
  <si>
    <t>I. LSŽB</t>
  </si>
  <si>
    <t>Námestovo - K.N. Mesto</t>
  </si>
  <si>
    <t>Tvrdošín - Badín</t>
  </si>
  <si>
    <t>III. LSD</t>
  </si>
  <si>
    <t>III. LMD</t>
  </si>
  <si>
    <t>MFK BB - Žiar</t>
  </si>
  <si>
    <t>K.N. Mesto - Kremnička</t>
  </si>
  <si>
    <t>D. Kubín- Fiľakovo</t>
  </si>
  <si>
    <t>D. Kubín - Fiľakovo</t>
  </si>
  <si>
    <t>hostia sa nedostav.</t>
  </si>
  <si>
    <t>Bánová - L. Mikuláš</t>
  </si>
  <si>
    <t>Lučenec - Námestovo</t>
  </si>
  <si>
    <t>Zvolen - Bytča</t>
  </si>
  <si>
    <t>N. Baňa - Čadca</t>
  </si>
  <si>
    <t>Predmier - L. Sliače</t>
  </si>
  <si>
    <t>IV. liga dor.</t>
  </si>
  <si>
    <t>Trstená - Stráňavy</t>
  </si>
  <si>
    <t xml:space="preserve">P </t>
  </si>
  <si>
    <t>Rajec - L. Hrádok</t>
  </si>
  <si>
    <t>Terchová - Hôrky</t>
  </si>
  <si>
    <t>Černová - Raková</t>
  </si>
  <si>
    <t>Krasno - Z. Poruba</t>
  </si>
  <si>
    <t>Or. Jasenica - L. Lúčka</t>
  </si>
  <si>
    <t>Hodruša - Hriňová</t>
  </si>
  <si>
    <t>Brusno - Šalková</t>
  </si>
  <si>
    <t>Kalinovo - Hliník</t>
  </si>
  <si>
    <t>V. Krtíš - Tornaľa</t>
  </si>
  <si>
    <t>Krupina - Sliač</t>
  </si>
  <si>
    <t>B. Štiavnica - Jesenské</t>
  </si>
  <si>
    <t>Žarnovica - Tomášovce</t>
  </si>
  <si>
    <t>Čierna - Skalité</t>
  </si>
  <si>
    <t>V. liga dor.</t>
  </si>
  <si>
    <t>dohr. (laici)</t>
  </si>
  <si>
    <t>Staškov - Čierne</t>
  </si>
  <si>
    <t>Čadca B - Rosina</t>
  </si>
  <si>
    <t>Podvysoká - Belá</t>
  </si>
  <si>
    <t>V.- liga dor.</t>
  </si>
  <si>
    <t>D. Hričov - Radoľa</t>
  </si>
  <si>
    <t>Kotešová - Skalité</t>
  </si>
  <si>
    <t>Turzovka - Strečno</t>
  </si>
  <si>
    <t>Svrčinovec - Zborov</t>
  </si>
  <si>
    <t>Sučany - Rabča</t>
  </si>
  <si>
    <t>Likavka - Vrútky</t>
  </si>
  <si>
    <t>Palúdzka - Zákamenné</t>
  </si>
  <si>
    <t>Lisková - Zuberec</t>
  </si>
  <si>
    <t>Liesek - Sihelné</t>
  </si>
  <si>
    <t>Bacúch - Látky</t>
  </si>
  <si>
    <t>Dudince - Bzovík</t>
  </si>
  <si>
    <t>Pliešovce - Braväcovo</t>
  </si>
  <si>
    <t>Stožok - J. Lehota</t>
  </si>
  <si>
    <t>Kremnica - Detva</t>
  </si>
  <si>
    <t>H. Hámre - Očová</t>
  </si>
  <si>
    <t>Kováčová - H. Nemce</t>
  </si>
  <si>
    <t>Klenovec - D. Strehová</t>
  </si>
  <si>
    <t>Ružiná - V. Blh</t>
  </si>
  <si>
    <t>Kokava - Sklabiná</t>
  </si>
  <si>
    <t>Balog - Poltár</t>
  </si>
  <si>
    <t>Č. Balog - Hnúšťa</t>
  </si>
  <si>
    <t>Revúca - Tisovec</t>
  </si>
  <si>
    <t xml:space="preserve">V. liga dor. </t>
  </si>
  <si>
    <t>Halič - Divín</t>
  </si>
  <si>
    <t>dohr.</t>
  </si>
  <si>
    <t>MFK BB - Lučenec</t>
  </si>
  <si>
    <t>II. LSŽ</t>
  </si>
  <si>
    <t>Tisovec - N. Baňa</t>
  </si>
  <si>
    <t>II. LMŽ</t>
  </si>
  <si>
    <t>MFK - Lučenec</t>
  </si>
  <si>
    <t>Zvolen - Revúca</t>
  </si>
  <si>
    <t>Fiľakovo - Hriňová</t>
  </si>
  <si>
    <t>Krupina - Detva</t>
  </si>
  <si>
    <t xml:space="preserve">II. LSŽ </t>
  </si>
  <si>
    <t>Poltár - Sliač</t>
  </si>
  <si>
    <t>Žiar - Žarnovica</t>
  </si>
  <si>
    <t>Skalité - Dlhá</t>
  </si>
  <si>
    <t>Belá - Vrútky</t>
  </si>
  <si>
    <t>R. Teplice - Bytča</t>
  </si>
  <si>
    <t>Or. Veselé - V. Rovné</t>
  </si>
  <si>
    <t>K. Lieskovec - Mojš</t>
  </si>
  <si>
    <t>III. LSŽ</t>
  </si>
  <si>
    <t>III. LMŽ</t>
  </si>
  <si>
    <t>Teplička - Terchová</t>
  </si>
  <si>
    <t>Turzovka - S. Bystrica</t>
  </si>
  <si>
    <t>Bánová - Radoľa</t>
  </si>
  <si>
    <t>Staškov - Krasno</t>
  </si>
  <si>
    <t xml:space="preserve">Čierne - Makov </t>
  </si>
  <si>
    <t>Oščadnica- Zborov</t>
  </si>
  <si>
    <t>Oščadnica - Zborov</t>
  </si>
  <si>
    <t>Hruštín - Rabča</t>
  </si>
  <si>
    <t>17.</t>
  </si>
  <si>
    <t>Z. Poruba - Istebné</t>
  </si>
  <si>
    <t>Z. oruba - Istebné</t>
  </si>
  <si>
    <t>Habovka - Zákamenné</t>
  </si>
  <si>
    <t>Klin - L. Hrádok</t>
  </si>
  <si>
    <t>Blatnica - Sučany</t>
  </si>
  <si>
    <t>Oravská Lesná</t>
  </si>
  <si>
    <t>Or. Lesná - Liesek</t>
  </si>
  <si>
    <t>Dudince - Brusno</t>
  </si>
  <si>
    <t>Badín - Hliník</t>
  </si>
  <si>
    <t>Kremnica - Horehron</t>
  </si>
  <si>
    <t>III.LMŽ</t>
  </si>
  <si>
    <t>B. Štiavnica - S. Ľupča</t>
  </si>
  <si>
    <t>B. Štiavnica- S. Ľupča</t>
  </si>
  <si>
    <t>R. Sobota - Tornaľa</t>
  </si>
  <si>
    <t>9.</t>
  </si>
  <si>
    <t>Hnúšťa - Kalinovo</t>
  </si>
  <si>
    <t>Radzovce - Jelšava</t>
  </si>
  <si>
    <t>K.N. Mesto - D. Kubín</t>
  </si>
  <si>
    <t>I. LMŽ A</t>
  </si>
  <si>
    <t>12.</t>
  </si>
  <si>
    <t>I. LMŽ B</t>
  </si>
  <si>
    <t>Čadca - Fomat MT</t>
  </si>
  <si>
    <t>Čadca- Fomat MT</t>
  </si>
  <si>
    <t>Ružomberok - Námestovo</t>
  </si>
  <si>
    <t>Žilina - L. Mikuláš</t>
  </si>
  <si>
    <t>N. Baňa - Zvolen</t>
  </si>
  <si>
    <t>Podlavice - Podbrezová</t>
  </si>
  <si>
    <t>Fiľakovo - MFK BB</t>
  </si>
  <si>
    <t>29.</t>
  </si>
  <si>
    <t>L. Lúčka - K.N. Mesto</t>
  </si>
  <si>
    <t>Turany - Tisovec</t>
  </si>
  <si>
    <t>Námestovo - L. Štiavnica</t>
  </si>
  <si>
    <t>Z. Poruba - Krasno</t>
  </si>
  <si>
    <t>Kalinovo - V. Krtíš</t>
  </si>
  <si>
    <t>Kremnička - Bánová</t>
  </si>
  <si>
    <t>P. Č. Balog - Námestovo</t>
  </si>
  <si>
    <t>Fomat MT - Čadca</t>
  </si>
  <si>
    <t>L. Mikuláš - Ružomberok</t>
  </si>
  <si>
    <t>Zvolen - Žilina</t>
  </si>
  <si>
    <t>K. N. Mesto - Podbrezová</t>
  </si>
  <si>
    <t>K.N. Mesto - Podbrezová</t>
  </si>
  <si>
    <t>Tempus RS - D. Kubín</t>
  </si>
  <si>
    <t>Bánová - Badín</t>
  </si>
  <si>
    <t>Kremnička - Bytča</t>
  </si>
  <si>
    <t>Žiar - Čadca</t>
  </si>
  <si>
    <t>Tvrdošín - N.Baňa</t>
  </si>
  <si>
    <t>MFK BB - Zvolen</t>
  </si>
  <si>
    <t>K.N. Mesto - Lučenec</t>
  </si>
  <si>
    <t xml:space="preserve">D. Kubín - L. Mikuláš </t>
  </si>
  <si>
    <t>D. Kubín - L.Mikuláš</t>
  </si>
  <si>
    <t>MFK BB - L. Štiavnica</t>
  </si>
  <si>
    <t>22.</t>
  </si>
  <si>
    <t>Čadca - Krasno</t>
  </si>
  <si>
    <t>Tisovec - V. Krtíš</t>
  </si>
  <si>
    <t>I. liga</t>
  </si>
  <si>
    <t>K.N. Mesto - Bánová</t>
  </si>
  <si>
    <t>Fiľakovo - Kremnička</t>
  </si>
  <si>
    <t>L. Lúčka - Kalinovo</t>
  </si>
  <si>
    <t>Turany - Z. Poruba</t>
  </si>
  <si>
    <t>N. Baňa - Námestovo</t>
  </si>
  <si>
    <t>Ďanová - Fomat MT</t>
  </si>
  <si>
    <t>Dúbrava - Skalité</t>
  </si>
  <si>
    <t>Sučany - Or. Jasenica</t>
  </si>
  <si>
    <t>K. Lieskovec - Bytčica</t>
  </si>
  <si>
    <t>Stráňavy - Belá</t>
  </si>
  <si>
    <t>K. Lúčka - Predmier</t>
  </si>
  <si>
    <t>D. Strehová - Revúca</t>
  </si>
  <si>
    <t>Brusno - B. Štiavnica</t>
  </si>
  <si>
    <t xml:space="preserve">IV. liga  </t>
  </si>
  <si>
    <t>Podlavice - Š. Bane</t>
  </si>
  <si>
    <t>Poltár - V. Blh</t>
  </si>
  <si>
    <t>Divín - Málinec</t>
  </si>
  <si>
    <t>Hliník - P. Č. Balog</t>
  </si>
  <si>
    <t>Kováčová - Žiar</t>
  </si>
  <si>
    <t>Podvysoká - Varín</t>
  </si>
  <si>
    <t>Raková - St. Bystrica</t>
  </si>
  <si>
    <t>Strečno - Kotešová</t>
  </si>
  <si>
    <t>Makov - Rudinská</t>
  </si>
  <si>
    <t>Belá - D. Tižina</t>
  </si>
  <si>
    <t>N. Bystrica - Závodie</t>
  </si>
  <si>
    <t>Rosina - Bytča</t>
  </si>
  <si>
    <t>Tvrdošín - M. Čepčín</t>
  </si>
  <si>
    <t>Likavka - Klin</t>
  </si>
  <si>
    <t xml:space="preserve">V. liga  </t>
  </si>
  <si>
    <t>Ludrová - Or. Veselé</t>
  </si>
  <si>
    <t>Palúdzka - Or. Podzámok</t>
  </si>
  <si>
    <t>Černová - Trstená</t>
  </si>
  <si>
    <t>Vrútky - T. Štiavnička</t>
  </si>
  <si>
    <t>Šalková - Žarnovica</t>
  </si>
  <si>
    <t>Hodruša - Sásová</t>
  </si>
  <si>
    <t>S. Ľupča - Krupina</t>
  </si>
  <si>
    <t>Priechod - Badín</t>
  </si>
  <si>
    <t>Lutila - Selce</t>
  </si>
  <si>
    <t>Jasenie - Hrochoť</t>
  </si>
  <si>
    <t>Pliešovce - Radvaň</t>
  </si>
  <si>
    <t>Vinica - Čebovce</t>
  </si>
  <si>
    <t>Hnúšťa - Cinobaňa</t>
  </si>
  <si>
    <t>Sklabiná - Hajnáčka</t>
  </si>
  <si>
    <t>Gemer - Príbelce</t>
  </si>
  <si>
    <t>Nenince - Buzitka</t>
  </si>
  <si>
    <t>Ružomberok - Trnava</t>
  </si>
  <si>
    <t>I. LSD</t>
  </si>
  <si>
    <t>28.</t>
  </si>
  <si>
    <t>I. LMD</t>
  </si>
  <si>
    <t>Fomat MT - Podlavice</t>
  </si>
  <si>
    <t>25.</t>
  </si>
  <si>
    <t>Podlavice - Námestovo</t>
  </si>
  <si>
    <t>Zvolen - K.N. Mesto</t>
  </si>
  <si>
    <t>Zvolen - K. N. Mesto</t>
  </si>
  <si>
    <t>L. Mikuláš - Tempus RS</t>
  </si>
  <si>
    <t>Fomat MT - Podbrezová</t>
  </si>
  <si>
    <t>P. Č. Balog - Žilina</t>
  </si>
  <si>
    <t>Čadca- Ružomberok</t>
  </si>
  <si>
    <t>Čadca - Ružomberok</t>
  </si>
  <si>
    <t>Badín - N. Baňa</t>
  </si>
  <si>
    <t>Čadca - Zvolen</t>
  </si>
  <si>
    <t>Námestovo - L. Mikuláš</t>
  </si>
  <si>
    <t>Bánová - D. Kubín</t>
  </si>
  <si>
    <t>hostia sa nedost.</t>
  </si>
  <si>
    <t>Fiľakovo - K.N. Mesto</t>
  </si>
  <si>
    <t>Žiar - Tvrdošín</t>
  </si>
  <si>
    <t>100/e</t>
  </si>
  <si>
    <t>L. Sliače - Or. Jasenica</t>
  </si>
  <si>
    <t>L. Lúčka - Krasno</t>
  </si>
  <si>
    <t>Z. Poruba - Černová</t>
  </si>
  <si>
    <t>Raková - Terchová</t>
  </si>
  <si>
    <t>Hôrky - Rajec</t>
  </si>
  <si>
    <t>L. Hrádok - Trstená</t>
  </si>
  <si>
    <t>Stráňavy - Predmier</t>
  </si>
  <si>
    <t>Hriňová - Žarnovica</t>
  </si>
  <si>
    <t>Jesenské - Krupina</t>
  </si>
  <si>
    <t>Sliač - V. Krtíš</t>
  </si>
  <si>
    <t>Hliník - Brusno</t>
  </si>
  <si>
    <t>Šalková - Hodruša</t>
  </si>
  <si>
    <t>Čierne - Svrčinovec</t>
  </si>
  <si>
    <t>Zborov - Turzovka</t>
  </si>
  <si>
    <t>Skalité - D. Hričov</t>
  </si>
  <si>
    <t>Radoľa - Podvysoká</t>
  </si>
  <si>
    <t>Belá - Čadca B</t>
  </si>
  <si>
    <t>Rosina - Staškov</t>
  </si>
  <si>
    <t>Rabča - Bešeňová</t>
  </si>
  <si>
    <t>Ľubochňa - Sihelné</t>
  </si>
  <si>
    <t>Liesek - Lisková</t>
  </si>
  <si>
    <t>Zuberec - Or. Veselé</t>
  </si>
  <si>
    <t>Zákamenné - Likavka</t>
  </si>
  <si>
    <t>Vrútky - Sučany</t>
  </si>
  <si>
    <t>Látky - Kováčová</t>
  </si>
  <si>
    <t>H. Nemce - Hor. Hámre</t>
  </si>
  <si>
    <t>Očová - Kremnica</t>
  </si>
  <si>
    <t>Detva - Stožok</t>
  </si>
  <si>
    <t>J. Lehota - Pliešovce</t>
  </si>
  <si>
    <t>Braväcovo - Dudince</t>
  </si>
  <si>
    <t>Bzovík - Bacúch</t>
  </si>
  <si>
    <t>Tisovec -T.Č. Balog</t>
  </si>
  <si>
    <t>Hnúšťa - Balog n Ipľom</t>
  </si>
  <si>
    <t>Poltár - Halič</t>
  </si>
  <si>
    <t>Divín- Kokava</t>
  </si>
  <si>
    <t>Sklabiná - Ružiná</t>
  </si>
  <si>
    <t>V. Blh - Klenovec</t>
  </si>
  <si>
    <t>Rajec - Or. Jasenica</t>
  </si>
  <si>
    <t>Varín - Tvrdošín</t>
  </si>
  <si>
    <t>Skalité - Varín</t>
  </si>
  <si>
    <t>Tvrdošín - Trstená</t>
  </si>
  <si>
    <t>Bytča - Or. Veselé</t>
  </si>
  <si>
    <t>V. Rovné - Rajec</t>
  </si>
  <si>
    <t>Or. Jasenica - Belá</t>
  </si>
  <si>
    <t>Or. Jasenica- Belá</t>
  </si>
  <si>
    <t>Vrútky - Dlhá</t>
  </si>
  <si>
    <t>Lučenec - Žiar</t>
  </si>
  <si>
    <t>Žarnovica - Poltár</t>
  </si>
  <si>
    <t>Sliač - Krupina</t>
  </si>
  <si>
    <t>Detva - Fiľakovo</t>
  </si>
  <si>
    <t>Detva- Fiľakovo</t>
  </si>
  <si>
    <t>Hriňová - Zvolen C</t>
  </si>
  <si>
    <t>Čierne - Terchová</t>
  </si>
  <si>
    <t>15.</t>
  </si>
  <si>
    <t>Čiernae - Terchová</t>
  </si>
  <si>
    <t xml:space="preserve">Čierne - Radoľa </t>
  </si>
  <si>
    <t>Mojš - Oščadnica</t>
  </si>
  <si>
    <t>Zborov - Čierne</t>
  </si>
  <si>
    <t>Makov - Staškov</t>
  </si>
  <si>
    <t>Krasno - Bánová</t>
  </si>
  <si>
    <t>Radoľa - Turzovka</t>
  </si>
  <si>
    <t xml:space="preserve">S. Bystrica - Teplička </t>
  </si>
  <si>
    <t>Terchová - K. Lieskovec</t>
  </si>
  <si>
    <t>Istebné - Klin</t>
  </si>
  <si>
    <t>18.</t>
  </si>
  <si>
    <t>Liesek - Z. Poruba</t>
  </si>
  <si>
    <t>Zákamenné - Or. Lesná</t>
  </si>
  <si>
    <t>Sučany - Habovka</t>
  </si>
  <si>
    <t>Rabča - Blatnica</t>
  </si>
  <si>
    <t>Brusno - Kováčová</t>
  </si>
  <si>
    <t>H. Nemce - B. Štiavnica</t>
  </si>
  <si>
    <t>Horehron - Badín</t>
  </si>
  <si>
    <t>V. Krtíš - Radzovce</t>
  </si>
  <si>
    <t>10.</t>
  </si>
  <si>
    <t>Jelšava - Tornaľa</t>
  </si>
  <si>
    <t>R. Sobota - Hnúšťa</t>
  </si>
  <si>
    <t>L. Mikuláš - Námestovo</t>
  </si>
  <si>
    <t>13.</t>
  </si>
  <si>
    <t>R - laik</t>
  </si>
  <si>
    <t>Ružomberok - Čadca</t>
  </si>
  <si>
    <t>Fomat MT - K.N. Mesto</t>
  </si>
  <si>
    <t>D. Kubín - ZA Závodie</t>
  </si>
  <si>
    <t>I. LMŽB</t>
  </si>
  <si>
    <t>Podbrezová - Lučenec</t>
  </si>
  <si>
    <t>Zvolen - Dukla BB</t>
  </si>
  <si>
    <t>Belá - R. Teplice</t>
  </si>
  <si>
    <t>Brusno - Horehron</t>
  </si>
  <si>
    <t xml:space="preserve">Tempus RS - Jupie BB </t>
  </si>
  <si>
    <t>8.</t>
  </si>
  <si>
    <t>L. Sliače - Z. Poruba</t>
  </si>
  <si>
    <t>16.</t>
  </si>
  <si>
    <t>N. Baňa - MFK BB</t>
  </si>
  <si>
    <t>23.</t>
  </si>
  <si>
    <t>Námestovo - Turany</t>
  </si>
  <si>
    <t>Z. Poruba - L. Lúčka</t>
  </si>
  <si>
    <t>Kalinovo - Fiľakovo</t>
  </si>
  <si>
    <t>Kremnička - K. N. Mesto</t>
  </si>
  <si>
    <t>Bánová - Tisovec</t>
  </si>
  <si>
    <t>V. Krtíš - Čadca</t>
  </si>
  <si>
    <t>Krasno - L. Štiavnica</t>
  </si>
  <si>
    <t>L. Hrádok - K. Lúčka</t>
  </si>
  <si>
    <t>Predmier - Stráňavy</t>
  </si>
  <si>
    <t>Belá - Ďanová</t>
  </si>
  <si>
    <t>Fomat MT - Dúbrava</t>
  </si>
  <si>
    <t>Skalité - Sučany</t>
  </si>
  <si>
    <t>Or. Jasenica - Bytčica</t>
  </si>
  <si>
    <t>Kováčová - D. Strehová</t>
  </si>
  <si>
    <t>Žiar - Hliník</t>
  </si>
  <si>
    <t>P. Č. Balog - Divín</t>
  </si>
  <si>
    <t>Málinec - Poltár</t>
  </si>
  <si>
    <t>V. Blh - Jupie BB</t>
  </si>
  <si>
    <t>Š. Bane - Brusno</t>
  </si>
  <si>
    <t>B. Štiavnica - Revúca</t>
  </si>
  <si>
    <t>Rosina - Podvysoká</t>
  </si>
  <si>
    <t>Bytča - N. Bystrica</t>
  </si>
  <si>
    <t>Závodie - Belá</t>
  </si>
  <si>
    <t xml:space="preserve">D. Tižina - Makov </t>
  </si>
  <si>
    <t>Rudinská - Strečno</t>
  </si>
  <si>
    <t>Kotešová - Raková</t>
  </si>
  <si>
    <t>S. Bystrica - Varín</t>
  </si>
  <si>
    <t>Vrútky - Dražkovce</t>
  </si>
  <si>
    <t>T. Štiavnička - Černová</t>
  </si>
  <si>
    <t>Trstená - Palúdzka</t>
  </si>
  <si>
    <t>Or.Podzámok - Ludrová</t>
  </si>
  <si>
    <t>Or. Veselé - Likavka</t>
  </si>
  <si>
    <t>Klin - Tvrdošín</t>
  </si>
  <si>
    <t>M. Čepčín - T,. Kľačany</t>
  </si>
  <si>
    <t>Pliešovce - Šalková</t>
  </si>
  <si>
    <t>Radvaň - Jasenie</t>
  </si>
  <si>
    <t>Hrochoť - Lutila</t>
  </si>
  <si>
    <t>Selce - Priechod</t>
  </si>
  <si>
    <t>Badín - S. Ľupča</t>
  </si>
  <si>
    <t>Krupina - H. Hámre</t>
  </si>
  <si>
    <t>Sásová - Žarnovica</t>
  </si>
  <si>
    <t>Nenince - Jesenské</t>
  </si>
  <si>
    <t>Buzitka - Gemer</t>
  </si>
  <si>
    <t>Príbelce - Sklabiná</t>
  </si>
  <si>
    <t>Hajnáčka - Hnúšťa</t>
  </si>
  <si>
    <t>Cinobaňa - Vinica</t>
  </si>
  <si>
    <t>Čebovce - Tomášovce</t>
  </si>
  <si>
    <t>L. Mikuláš - Kremnička</t>
  </si>
  <si>
    <t>Kremnička - MFK BB</t>
  </si>
  <si>
    <t>Žiar - Badín</t>
  </si>
  <si>
    <t>Tvrdošín - Kremnička</t>
  </si>
  <si>
    <t>MFK BB - Fiľakovo</t>
  </si>
  <si>
    <t>D. Kubín - Námestovo</t>
  </si>
  <si>
    <t>L. Mikuláš - Bytča</t>
  </si>
  <si>
    <t>Lučenec - Čadca</t>
  </si>
  <si>
    <t>Zvolen - N. Baňa</t>
  </si>
  <si>
    <t>Stráňavy - L. Sliače</t>
  </si>
  <si>
    <t>Predmier - L. Hrádok</t>
  </si>
  <si>
    <t>Trstená - Hôrky</t>
  </si>
  <si>
    <t>Rajec - Raková</t>
  </si>
  <si>
    <t>Terchová- Stráňavy</t>
  </si>
  <si>
    <t>Terchová - Z. Poruba</t>
  </si>
  <si>
    <t>Černová - L. Lúčka</t>
  </si>
  <si>
    <t>Krasno - Or. Jasenica</t>
  </si>
  <si>
    <t>Šalková - Hriňová</t>
  </si>
  <si>
    <t>Hodruša - Hliník</t>
  </si>
  <si>
    <t>Brusno - Tornaľa</t>
  </si>
  <si>
    <t>Kalinovo - Sliač</t>
  </si>
  <si>
    <t>V. Krtíš - Jesenské</t>
  </si>
  <si>
    <t>Krupina - Tomášovce</t>
  </si>
  <si>
    <t>B. Štiavnica - Žarnovica</t>
  </si>
  <si>
    <t>Rosina - Čierne</t>
  </si>
  <si>
    <t>Staškov - Belá</t>
  </si>
  <si>
    <t>Čadca B - Radoľa</t>
  </si>
  <si>
    <t>Podvysoká - Skalité</t>
  </si>
  <si>
    <t>D. Hričov - Strečno</t>
  </si>
  <si>
    <t>Kotešová - Zborov</t>
  </si>
  <si>
    <t>Turzovka - Svrčinovec</t>
  </si>
  <si>
    <t>Bešeňová - Ľubochňa</t>
  </si>
  <si>
    <t>Vrútky - Rabča</t>
  </si>
  <si>
    <t>Sučany - Zákemenné</t>
  </si>
  <si>
    <t>Palúdzka - Zuberec</t>
  </si>
  <si>
    <t>Or. Veselé - Liesek</t>
  </si>
  <si>
    <t>Lisková - Ľubochňa</t>
  </si>
  <si>
    <t>Bešeňová - Sihelné</t>
  </si>
  <si>
    <t>Bzovík - Látky</t>
  </si>
  <si>
    <t>Bacúch - Braväcovo</t>
  </si>
  <si>
    <t>Pliešovce - Detva</t>
  </si>
  <si>
    <t>Stožok - Očová</t>
  </si>
  <si>
    <t>Kremnica - H. Nemce</t>
  </si>
  <si>
    <t>H. Hámre - Kováčová</t>
  </si>
  <si>
    <t>Dudince - J. Lehota</t>
  </si>
  <si>
    <t>100/b</t>
  </si>
  <si>
    <t>V. Blh - D. Strehová</t>
  </si>
  <si>
    <t>Klenovec - Sklabiná</t>
  </si>
  <si>
    <t>Ružiná - Divín</t>
  </si>
  <si>
    <t>Kokava - Poltár</t>
  </si>
  <si>
    <t>Halič - Hnúšťa</t>
  </si>
  <si>
    <t>V: liga dor.</t>
  </si>
  <si>
    <t>Balog - Tisovec</t>
  </si>
  <si>
    <t>Č. Balog - Revúca</t>
  </si>
  <si>
    <t>Or. Veselé - Vrútky</t>
  </si>
  <si>
    <t>Vrútky - Skalité</t>
  </si>
  <si>
    <t>Dlhá - Or. Jasenica</t>
  </si>
  <si>
    <t>Belá - V. Rovné</t>
  </si>
  <si>
    <t>Rajec - Bytča</t>
  </si>
  <si>
    <t>R. Teplice - Tvrdošín</t>
  </si>
  <si>
    <t>Trstená - Varín</t>
  </si>
  <si>
    <t>N. Baňa - Lučenec</t>
  </si>
  <si>
    <t>MFK BB - Revúca</t>
  </si>
  <si>
    <t>Tisovec - Hriňová</t>
  </si>
  <si>
    <t>Zvolen C - Detva</t>
  </si>
  <si>
    <t>Fiľakovo - Sliač</t>
  </si>
  <si>
    <t>Krupina - Žarnovica</t>
  </si>
  <si>
    <t>Poltár - Žiar</t>
  </si>
  <si>
    <t>Žilina B - Poprad</t>
  </si>
  <si>
    <t>predohrané</t>
  </si>
  <si>
    <t>Podbrezová - Prešov</t>
  </si>
  <si>
    <t>27.</t>
  </si>
  <si>
    <t>Žilina - Ružomberok</t>
  </si>
  <si>
    <t>Podbrezová - Ružomberok</t>
  </si>
  <si>
    <t>Podbrezová B - Loko Košice</t>
  </si>
  <si>
    <t>26.</t>
  </si>
  <si>
    <t>Žilina B - Prešov B</t>
  </si>
  <si>
    <t>Podlavice - Moldava</t>
  </si>
  <si>
    <t>hostia neprišli</t>
  </si>
  <si>
    <t>R. Sobora - Martin</t>
  </si>
  <si>
    <t>R. Sobota - Martin</t>
  </si>
  <si>
    <t>Ružomberok B - Poprad</t>
  </si>
  <si>
    <t>Námestovo - Zvolen</t>
  </si>
  <si>
    <t>Ružomberok - Jupie BB</t>
  </si>
  <si>
    <t xml:space="preserve">Ružomberok - Jupie BB </t>
  </si>
  <si>
    <t>Žilina - Čadca</t>
  </si>
  <si>
    <t>Podbrezová -P. Č. Balog</t>
  </si>
  <si>
    <t>Podbrezová - P.Č. Balog</t>
  </si>
  <si>
    <t>Tempus RS - Dukla BB</t>
  </si>
  <si>
    <t>Tempus RS -Dukla BB</t>
  </si>
  <si>
    <t>D. Kubín - Fomat MT</t>
  </si>
  <si>
    <t>K.N. Mesto - L. Mikuláš</t>
  </si>
  <si>
    <t>St. Bystrica - Zborov</t>
  </si>
  <si>
    <t>Terchová - FC Ajax</t>
  </si>
  <si>
    <t>K. Lieskovec - St. Bystrica</t>
  </si>
  <si>
    <t>Teplička - Radoľa</t>
  </si>
  <si>
    <t>Turzovka - Krasno</t>
  </si>
  <si>
    <t>Bánová - Makov</t>
  </si>
  <si>
    <t>Staškov - Zborov</t>
  </si>
  <si>
    <t>P</t>
  </si>
  <si>
    <t>Čierne - Oščadnica</t>
  </si>
  <si>
    <t>Blatnica - Hruštín</t>
  </si>
  <si>
    <t>Habovka - Rabča</t>
  </si>
  <si>
    <t>Or. Lesná - Sučany</t>
  </si>
  <si>
    <t>Z. Poruba - Zákamenné</t>
  </si>
  <si>
    <t>Klin - Liesek</t>
  </si>
  <si>
    <t>Istebné - L. Hrádok</t>
  </si>
  <si>
    <t>Žiar B - Brusno</t>
  </si>
  <si>
    <t>Dudince - Hliník</t>
  </si>
  <si>
    <t>B. Štiavnica - Kováčová</t>
  </si>
  <si>
    <t>R. Sobota - Kalinovo</t>
  </si>
  <si>
    <t>11.</t>
  </si>
  <si>
    <t>Hnúšťa - Jelšava</t>
  </si>
  <si>
    <t>Závodie - Fomat MT</t>
  </si>
  <si>
    <t>Námestovo - Žilina</t>
  </si>
  <si>
    <t>Čadca- L. Mikuláš</t>
  </si>
  <si>
    <t>Čadca - L.Mikuláš</t>
  </si>
  <si>
    <t>Lučenec - Tempus RS</t>
  </si>
  <si>
    <t>N. Baňa - Podbrezová</t>
  </si>
  <si>
    <t>MFK BB - Ktrasno</t>
  </si>
  <si>
    <t>L. Štiavnica - V. Krtíš</t>
  </si>
  <si>
    <t xml:space="preserve">24. </t>
  </si>
  <si>
    <t>Čadca - Bánová</t>
  </si>
  <si>
    <t>Tisovec - Kremnička</t>
  </si>
  <si>
    <t>K.N. Mesto - Kalinovo</t>
  </si>
  <si>
    <t>Fiľakovo - Z. Poruba</t>
  </si>
  <si>
    <t>L. Lúčka - Námestovo</t>
  </si>
  <si>
    <t>Turany - N. Baňa</t>
  </si>
  <si>
    <t>K. Lieskovec - Or. Jasenica</t>
  </si>
  <si>
    <t>Bytčica - Skalité</t>
  </si>
  <si>
    <t>Sučany - FOMAT MT</t>
  </si>
  <si>
    <t>Dúbrava - Belá</t>
  </si>
  <si>
    <t>Ďanová - Predmier</t>
  </si>
  <si>
    <t>Stráňavy - L. Hrádok</t>
  </si>
  <si>
    <t>D. Strehová - B. Štiavnica</t>
  </si>
  <si>
    <t>Revúca - Š. Bane</t>
  </si>
  <si>
    <t>Brusno - V. Blh</t>
  </si>
  <si>
    <t>Podlavice - Málinec</t>
  </si>
  <si>
    <t>Poltár - Č. Balog</t>
  </si>
  <si>
    <t>Divín - Žiar</t>
  </si>
  <si>
    <t>Hliník - Kováčová</t>
  </si>
  <si>
    <t>Podvysoká - S. Bystrica</t>
  </si>
  <si>
    <t>Varín - Kotešová</t>
  </si>
  <si>
    <t>Raková - Rudinská</t>
  </si>
  <si>
    <t>Strečno - D. Tižina</t>
  </si>
  <si>
    <t>Makov - Závodie</t>
  </si>
  <si>
    <t>Belá - Bytča</t>
  </si>
  <si>
    <t>N. Bystrica - Rosina</t>
  </si>
  <si>
    <t>T. Kľačany - Klin</t>
  </si>
  <si>
    <t>Tvrdošín - Or. Veselé</t>
  </si>
  <si>
    <t>Likavka - Or. Podzámok</t>
  </si>
  <si>
    <t>Ludrová - Trstená</t>
  </si>
  <si>
    <t>Palúdzka - T. Štiavnička</t>
  </si>
  <si>
    <t>Černová - Vrútky</t>
  </si>
  <si>
    <t>nespôsob. Terén</t>
  </si>
  <si>
    <t>Šalková - Sásová</t>
  </si>
  <si>
    <t>Žarnovica - Krupina</t>
  </si>
  <si>
    <t>Hodruša - Badín</t>
  </si>
  <si>
    <t>S. Ľupča - Selce</t>
  </si>
  <si>
    <t>Priechod - Hrochoť</t>
  </si>
  <si>
    <t>Lutila - Radvaň</t>
  </si>
  <si>
    <t>Jasenie - Pliešovce</t>
  </si>
  <si>
    <t>Jesenské - Tornaľa</t>
  </si>
  <si>
    <t>Záhorce - Čebovce</t>
  </si>
  <si>
    <t>Vinica - Hajnáčka</t>
  </si>
  <si>
    <t>Hnúšťa - Príbelce</t>
  </si>
  <si>
    <t>Sklabiná - Buzitka</t>
  </si>
  <si>
    <t>Gemer - Nenince</t>
  </si>
  <si>
    <t>Žilina- L. Mikuláš</t>
  </si>
  <si>
    <t>Ružomberok B - Dukla BB B</t>
  </si>
  <si>
    <t>Ružomberok B-Dukla BB B</t>
  </si>
  <si>
    <t>Fomat MT - Lipany</t>
  </si>
  <si>
    <t xml:space="preserve">I. LSŽ A </t>
  </si>
  <si>
    <t>L. Mikuláš - Zvolen</t>
  </si>
  <si>
    <t>Fomat MT - R. Sobota</t>
  </si>
  <si>
    <t>Čadca- Podbrezová</t>
  </si>
  <si>
    <t>Čadca - Podbrezová</t>
  </si>
  <si>
    <t>Podlavice- Žilina</t>
  </si>
  <si>
    <t>Podlavice - Žilina</t>
  </si>
  <si>
    <t>P.Č. Balog - D. Kubín</t>
  </si>
  <si>
    <t>Badín - Zvolen</t>
  </si>
  <si>
    <t>Čadca - L. Mikuláš</t>
  </si>
  <si>
    <t>Bytča - D. Kubín</t>
  </si>
  <si>
    <t>Námestovo - K. N. Mesto</t>
  </si>
  <si>
    <t>Námestovo - K.N.Mesto</t>
  </si>
  <si>
    <t>Bánová - MFK BB</t>
  </si>
  <si>
    <t>Fiľakovo - Tvrdošín</t>
  </si>
  <si>
    <t>Kremnička - Žiar</t>
  </si>
  <si>
    <t>L. Sliače - Krásno</t>
  </si>
  <si>
    <t>Or. Jasenica - Černová</t>
  </si>
  <si>
    <t>L. Lúčka - Terchová</t>
  </si>
  <si>
    <t>Z. Poruba - Rajec</t>
  </si>
  <si>
    <t>Hôrky - Predmier</t>
  </si>
  <si>
    <t>L. Hrádok - Stráňavy</t>
  </si>
  <si>
    <t>Hriňová - B. Štiavnica</t>
  </si>
  <si>
    <t>Jesenské - Kalinovo</t>
  </si>
  <si>
    <t>Sliač - Brusno</t>
  </si>
  <si>
    <t>Hliník - Šalková</t>
  </si>
  <si>
    <t>Čierne - Turzovka</t>
  </si>
  <si>
    <t>Svrčinovec - Kotešová</t>
  </si>
  <si>
    <t>Zborov - D. Hričov</t>
  </si>
  <si>
    <t>Strečno - Podvysoká</t>
  </si>
  <si>
    <t>Skalité - Čadca B</t>
  </si>
  <si>
    <t>Radoľa - Staškov</t>
  </si>
  <si>
    <t>Belá - Rosina</t>
  </si>
  <si>
    <t>Rabča - Sihelné</t>
  </si>
  <si>
    <t>Bešeňová - Lisková</t>
  </si>
  <si>
    <t>Ľubochňa - Or. Veselé</t>
  </si>
  <si>
    <t>Liesek - Palúdzka</t>
  </si>
  <si>
    <t>Zuberec - Likavka</t>
  </si>
  <si>
    <t>Zákamenné - Vrútky</t>
  </si>
  <si>
    <t>Látky - H. Hámre</t>
  </si>
  <si>
    <t>Kováčová - Kremnica</t>
  </si>
  <si>
    <t>H. Nemce - Stožok</t>
  </si>
  <si>
    <t>Očová - Pliešovce</t>
  </si>
  <si>
    <t>Detva - Dudince</t>
  </si>
  <si>
    <t>J. Lehota - Bacúch</t>
  </si>
  <si>
    <t>Braväcovo - Bzovík</t>
  </si>
  <si>
    <t>D. Strehová - T. Č. Balog</t>
  </si>
  <si>
    <t>Revúca - Balog</t>
  </si>
  <si>
    <t>Tisovec - Halič</t>
  </si>
  <si>
    <t>Hnúšťa - Kokava</t>
  </si>
  <si>
    <t>Poltár - Ružiná</t>
  </si>
  <si>
    <t>Divín - Klenovec</t>
  </si>
  <si>
    <t>Sklabiná - V. Blh</t>
  </si>
  <si>
    <t>Skalité - Trstená</t>
  </si>
  <si>
    <t>Varín - R. Teplice</t>
  </si>
  <si>
    <t>II. LM6</t>
  </si>
  <si>
    <t>II.LSŽ</t>
  </si>
  <si>
    <t>Bytča - Belá</t>
  </si>
  <si>
    <t>V. Rovné - Dlhá</t>
  </si>
  <si>
    <t>V. Rovné - Delhá</t>
  </si>
  <si>
    <t>Or. Jasenica - Vrútky</t>
  </si>
  <si>
    <t>Lučenec - Poltár</t>
  </si>
  <si>
    <t>Žiar - Krupina</t>
  </si>
  <si>
    <t>Žarnovica - Fiľakovo</t>
  </si>
  <si>
    <t>Sliač - Zvolen C</t>
  </si>
  <si>
    <t>Detva - Tisovec</t>
  </si>
  <si>
    <t>Hriňová - MFK BB</t>
  </si>
  <si>
    <t>Revúca - N. Baňa</t>
  </si>
  <si>
    <t>Mojš - Čierne</t>
  </si>
  <si>
    <t>Oščadnica- Staškov</t>
  </si>
  <si>
    <t>Zborov - Bánová</t>
  </si>
  <si>
    <t>Makov - Turzovka</t>
  </si>
  <si>
    <t>Krasno - Teplička</t>
  </si>
  <si>
    <t>Radoľa - K. Lieskovec</t>
  </si>
  <si>
    <t>St. Bystrica - Terchová</t>
  </si>
  <si>
    <t>Liesek - Istebné</t>
  </si>
  <si>
    <t>Zákamenné - Klin</t>
  </si>
  <si>
    <t>Sučany - Z. Poruba</t>
  </si>
  <si>
    <t>Rabča - Or. Lesná</t>
  </si>
  <si>
    <t>Hruštín - Habovka</t>
  </si>
  <si>
    <t>L. Hrádok - Blatnica</t>
  </si>
  <si>
    <t>Žiar B - Dudince</t>
  </si>
  <si>
    <t>18,5,11</t>
  </si>
  <si>
    <t>H. Nemce - Badín</t>
  </si>
  <si>
    <t>Horehron - Dudince</t>
  </si>
  <si>
    <t>Hliník - Žiar B</t>
  </si>
  <si>
    <t>Kalinovo - Radzovce</t>
  </si>
  <si>
    <t>V. Krtíš - Hnúšťa</t>
  </si>
  <si>
    <t>Jelšava - R. Sobota</t>
  </si>
  <si>
    <t>K.N.Mesto - L. Mikuláš</t>
  </si>
  <si>
    <t>Ružomberok - ZA -Závodie</t>
  </si>
  <si>
    <t>Fomat MT - D. Kubín</t>
  </si>
  <si>
    <t>Podlavice - N. Baňa</t>
  </si>
  <si>
    <t>Turany - MFK BB</t>
  </si>
  <si>
    <t>N. Baňa - L. Lúčka</t>
  </si>
  <si>
    <t>Námestovo - Fiľakovo</t>
  </si>
  <si>
    <t>Z. Poruba- K.N. Mesto</t>
  </si>
  <si>
    <t>Kalinovo - Tisovec</t>
  </si>
  <si>
    <t>Kremnička - Čadca</t>
  </si>
  <si>
    <t>Bánová - L. Štiavnica</t>
  </si>
  <si>
    <t>V. Krtíš - Krasno</t>
  </si>
  <si>
    <t>K. Lúčka - K. Lieskovec</t>
  </si>
  <si>
    <t>L. Hrádok - Ďanová</t>
  </si>
  <si>
    <t>Predmier - Dúbrava</t>
  </si>
  <si>
    <t>Belá - Sučany</t>
  </si>
  <si>
    <t>Fomat MT - Bytčica</t>
  </si>
  <si>
    <t>Skalité - Or. Jasenica</t>
  </si>
  <si>
    <t>Hliník - D. Strehová</t>
  </si>
  <si>
    <t>Kováčová - Divín</t>
  </si>
  <si>
    <t>Žiar - Poltár</t>
  </si>
  <si>
    <t>P. Č. Balog - Podlavice</t>
  </si>
  <si>
    <t>Málinec - Brusno</t>
  </si>
  <si>
    <t>V. Blh - Revúca</t>
  </si>
  <si>
    <t>Š. Bane - B. Štiavnica</t>
  </si>
  <si>
    <t>N. Bystrica - Podvysoká</t>
  </si>
  <si>
    <t>Rosina - Belá</t>
  </si>
  <si>
    <t>Bytča - Makov</t>
  </si>
  <si>
    <t>Závodie - Strečno</t>
  </si>
  <si>
    <t>D. Tižina - Raková</t>
  </si>
  <si>
    <t>Rudinská - Varín</t>
  </si>
  <si>
    <t>Kotešová - St. Bystrica</t>
  </si>
  <si>
    <t>Černová - Dražkovce</t>
  </si>
  <si>
    <t>Vrútky - Palúdzka</t>
  </si>
  <si>
    <t>T. Štiavnička - Ludrová</t>
  </si>
  <si>
    <t>Trstená - Likavka</t>
  </si>
  <si>
    <t>Or. Podzámok - Tvrdošín</t>
  </si>
  <si>
    <t>Or. Veselé - T. Kľačany</t>
  </si>
  <si>
    <t>Klin - M. Čepčín</t>
  </si>
  <si>
    <t>Jasenie - Šalková</t>
  </si>
  <si>
    <t>Pliešovce - Lutila</t>
  </si>
  <si>
    <t>Radvaň - Priechod</t>
  </si>
  <si>
    <t>Hrochoť - S. Ľupča</t>
  </si>
  <si>
    <t>Selce - H. Hámre</t>
  </si>
  <si>
    <t>Badín - Žarnovica</t>
  </si>
  <si>
    <t>Krupina - Sásová</t>
  </si>
  <si>
    <t>Gemer - Jesenské</t>
  </si>
  <si>
    <t>Nenince - Sklabiná</t>
  </si>
  <si>
    <t>Buzitka - Hnúšťa</t>
  </si>
  <si>
    <t>Príbelce - Vinica</t>
  </si>
  <si>
    <t>Hajnáčka - Tomášovce</t>
  </si>
  <si>
    <t>Cinobaňa - Záhorce</t>
  </si>
  <si>
    <t>Čebovce - Tornaľa</t>
  </si>
  <si>
    <t>Podbrezová - Trnava</t>
  </si>
  <si>
    <t>31.</t>
  </si>
  <si>
    <t>Podbrezová -Ružomberok</t>
  </si>
  <si>
    <t>Podbrezová-Ružomberok</t>
  </si>
  <si>
    <t>Podlavice - Košice B</t>
  </si>
  <si>
    <t>R. Sobota - Humenné</t>
  </si>
  <si>
    <t>Námestovo - L. Mkuláš</t>
  </si>
  <si>
    <t>Podbrezová - Podlavice</t>
  </si>
  <si>
    <t>D. Kubín - Čadca</t>
  </si>
  <si>
    <t>K.N. Mesto - Fomat MT</t>
  </si>
  <si>
    <t xml:space="preserve">Zvolen - Dukla BB </t>
  </si>
  <si>
    <t>Tempus RS - P.Č. Balog</t>
  </si>
  <si>
    <t>Tvrdošín - MFK BB</t>
  </si>
  <si>
    <t>Bytča - Lučenec</t>
  </si>
  <si>
    <t>Bytča - Zvolen</t>
  </si>
  <si>
    <t>Kremnička - Badín</t>
  </si>
  <si>
    <t>Žiar - Fiľakovo</t>
  </si>
  <si>
    <t>Tvrdošín - Bánová</t>
  </si>
  <si>
    <t>MFK BB - Námestovo</t>
  </si>
  <si>
    <t>K.N. Mesto - Bytča</t>
  </si>
  <si>
    <t>K.N.Mesto - Bytča</t>
  </si>
  <si>
    <t>L. Mikuláš - N. Baňa</t>
  </si>
  <si>
    <t>Lučenec - Zvolen</t>
  </si>
  <si>
    <t>Raková - Trstená</t>
  </si>
  <si>
    <t>L. Hrádok - L. Sliače</t>
  </si>
  <si>
    <t>Stráňavy - Hôrky</t>
  </si>
  <si>
    <t>Predmier - Raková</t>
  </si>
  <si>
    <t>Trstená - . Poruba</t>
  </si>
  <si>
    <t>Rajec - L. Lúčka</t>
  </si>
  <si>
    <t>28.-5.11</t>
  </si>
  <si>
    <t>Terchová - Or. Jasenica</t>
  </si>
  <si>
    <t>Černová - Krasno</t>
  </si>
  <si>
    <t>Hliník - Hriňová</t>
  </si>
  <si>
    <t>Šalková - Tornaľa</t>
  </si>
  <si>
    <t>VIV. Liga dor.</t>
  </si>
  <si>
    <t>Hodruša - Sliač</t>
  </si>
  <si>
    <t>Brusno - Jesenské</t>
  </si>
  <si>
    <t>Kalinovo - Tomášovce</t>
  </si>
  <si>
    <t>V. Krtíš - Žarnovica</t>
  </si>
  <si>
    <t>Krupina - B. Štiavnica</t>
  </si>
  <si>
    <t>Podvysoká - D. Hričov</t>
  </si>
  <si>
    <t>Svrčinovec - Skalité</t>
  </si>
  <si>
    <t>Belá - Čierne</t>
  </si>
  <si>
    <t>Rosina - Radoľa</t>
  </si>
  <si>
    <t>Staškov - Skalité</t>
  </si>
  <si>
    <t>Čadca B - Strečno</t>
  </si>
  <si>
    <t>Podvysoká - Zborov</t>
  </si>
  <si>
    <t>D. Hričov - Svrčinovec</t>
  </si>
  <si>
    <t>Kotešová- Turzovka</t>
  </si>
  <si>
    <t>Zákamenné - Rabča</t>
  </si>
  <si>
    <t>Sučany - Zuberec</t>
  </si>
  <si>
    <t>Likavka - Liesek</t>
  </si>
  <si>
    <t>Palúdzka - Ľubochňa</t>
  </si>
  <si>
    <t>Or. Veselé - Bešeňová</t>
  </si>
  <si>
    <t>Lisková - Sihelné</t>
  </si>
  <si>
    <t>Braväcovo - Látky</t>
  </si>
  <si>
    <t>Bzovík - J. Lehota</t>
  </si>
  <si>
    <t>Bacúch - Detva</t>
  </si>
  <si>
    <t>Dudince - Očová</t>
  </si>
  <si>
    <t>Pliešovce - H. Nemce</t>
  </si>
  <si>
    <t>Stožok - Kováčová</t>
  </si>
  <si>
    <t>Kremnica - Hor. Hámre</t>
  </si>
  <si>
    <t>Sklabiná - D. Strehová</t>
  </si>
  <si>
    <t>V. Vlh - Divín</t>
  </si>
  <si>
    <t>Klenovec - Poltár</t>
  </si>
  <si>
    <t>Ružiná - Hnúšťa</t>
  </si>
  <si>
    <t>Kokava - Tisovec</t>
  </si>
  <si>
    <t>Halič - Revúca</t>
  </si>
  <si>
    <t>Balog - T. Č. Balog</t>
  </si>
  <si>
    <t>Or. Jasenica - Skalité</t>
  </si>
  <si>
    <t>Vrútky - V. Rovné</t>
  </si>
  <si>
    <t>Dlhá - Bytča</t>
  </si>
  <si>
    <t>Rajec - Tvrdošín</t>
  </si>
  <si>
    <t>Or. Veselé - Varín</t>
  </si>
  <si>
    <t>R. Teplice - Trstená</t>
  </si>
  <si>
    <t>Revúca- Lučenec</t>
  </si>
  <si>
    <t>Revúca - Lučenec</t>
  </si>
  <si>
    <t>N. Baňa - Hriňová</t>
  </si>
  <si>
    <t>MFK BB - Detva</t>
  </si>
  <si>
    <t>Tisovec - Sliač</t>
  </si>
  <si>
    <t>Zvolen C - Žarnovica</t>
  </si>
  <si>
    <t>Fiľakovo - Žiar</t>
  </si>
  <si>
    <t>Krupina - Poltár</t>
  </si>
  <si>
    <t>Oščadnica - Krasno</t>
  </si>
  <si>
    <t>St. Bystrica - Mojš</t>
  </si>
  <si>
    <t>Terchová - Radoľa</t>
  </si>
  <si>
    <t>K. Lieskovec - Krasno</t>
  </si>
  <si>
    <t>Teplička - Makov</t>
  </si>
  <si>
    <t>Turzovka - Zborov</t>
  </si>
  <si>
    <t>Habovka - Blatnica</t>
  </si>
  <si>
    <t>Or. Lesná - Hruštín</t>
  </si>
  <si>
    <t>Z. Poruba - Rabča</t>
  </si>
  <si>
    <t>Klin - Sučany</t>
  </si>
  <si>
    <t>Istebné - Zákamenné</t>
  </si>
  <si>
    <t xml:space="preserve"> Liesek - L. Hrádok</t>
  </si>
  <si>
    <t>Liesek - L. Hrádok</t>
  </si>
  <si>
    <t>Žiar B - Horehron</t>
  </si>
  <si>
    <t>laik</t>
  </si>
  <si>
    <t>Dudince - S. Ľupča</t>
  </si>
  <si>
    <t>Badín - Kováčová</t>
  </si>
  <si>
    <t>Kremnica - B. Štiavnica</t>
  </si>
  <si>
    <t>Jelšava- Kalinovo</t>
  </si>
  <si>
    <t>Jelšava - Kalinovo</t>
  </si>
  <si>
    <t>R. Sobota - V. Krtíš</t>
  </si>
  <si>
    <t>D. Kubín - Ružomberok</t>
  </si>
  <si>
    <t>Závodie - L. Mikuláš</t>
  </si>
  <si>
    <t>K.N. Mesto - Žilina</t>
  </si>
  <si>
    <t>Čadca - Námestovo</t>
  </si>
  <si>
    <t>Zvolen - Podbrezová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</si>
</sst>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4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38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72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49" fontId="16" fillId="0" borderId="0" xfId="0" applyNumberFormat="1" applyFont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8"/>
  <sheetViews>
    <sheetView showGridLines="0" zoomScale="65" zoomScaleNormal="65" zoomScalePageLayoutView="0" workbookViewId="0" topLeftCell="A532">
      <selection activeCell="A427" sqref="A42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25" t="s">
        <v>1</v>
      </c>
      <c r="B3" s="125"/>
      <c r="J3" s="19"/>
      <c r="K3" s="19"/>
      <c r="T3" s="139">
        <f>CEILING(T578,1)</f>
        <v>18351</v>
      </c>
    </row>
    <row r="4" spans="1:20" ht="19.5" customHeight="1">
      <c r="A4" s="125"/>
      <c r="B4" s="125"/>
      <c r="T4" s="139"/>
    </row>
    <row r="5" spans="1:14" ht="19.5" customHeight="1">
      <c r="A5" s="125"/>
      <c r="B5" s="125"/>
      <c r="K5" s="18"/>
      <c r="L5" s="18"/>
      <c r="M5" s="18"/>
      <c r="N5" s="18"/>
    </row>
    <row r="6" spans="1:16" ht="19.5" customHeight="1">
      <c r="A6" s="119" t="s">
        <v>16</v>
      </c>
      <c r="B6" s="120" t="s">
        <v>17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40663</v>
      </c>
      <c r="B12" s="3" t="s">
        <v>419</v>
      </c>
      <c r="C12" s="3" t="s">
        <v>416</v>
      </c>
      <c r="D12" s="3" t="s">
        <v>345</v>
      </c>
      <c r="E12" s="4"/>
      <c r="F12" s="7">
        <v>20</v>
      </c>
      <c r="G12" s="8">
        <v>10</v>
      </c>
      <c r="H12" s="5">
        <v>13</v>
      </c>
      <c r="I12" s="6">
        <v>10</v>
      </c>
      <c r="J12" s="7">
        <v>13</v>
      </c>
      <c r="K12" s="8">
        <v>10</v>
      </c>
      <c r="L12" s="5">
        <v>13</v>
      </c>
      <c r="M12" s="3">
        <v>10</v>
      </c>
      <c r="N12" s="44">
        <f>SUM(F12+H12+J12+L12)</f>
        <v>59</v>
      </c>
      <c r="O12" s="45">
        <f>SUM(G12+I12+K12+M12)</f>
        <v>40</v>
      </c>
      <c r="P12" s="46">
        <f>SUM(N12:O12)</f>
        <v>99</v>
      </c>
    </row>
    <row r="13" spans="1:16" ht="19.5" customHeight="1">
      <c r="A13" s="9">
        <v>40663</v>
      </c>
      <c r="B13" s="10" t="s">
        <v>419</v>
      </c>
      <c r="C13" s="10" t="s">
        <v>417</v>
      </c>
      <c r="D13" s="10" t="s">
        <v>345</v>
      </c>
      <c r="E13" s="11"/>
      <c r="F13" s="14">
        <v>12</v>
      </c>
      <c r="G13" s="15">
        <v>2</v>
      </c>
      <c r="H13" s="12">
        <v>7</v>
      </c>
      <c r="I13" s="13"/>
      <c r="J13" s="14">
        <v>7</v>
      </c>
      <c r="K13" s="15"/>
      <c r="L13" s="12"/>
      <c r="M13" s="10"/>
      <c r="N13" s="44">
        <f aca="true" t="shared" si="0" ref="N13:N34">SUM(F13+H13+J13+L13)</f>
        <v>26</v>
      </c>
      <c r="O13" s="45">
        <f aca="true" t="shared" si="1" ref="O13:O34">SUM(G13+I13+K13+M13)</f>
        <v>2</v>
      </c>
      <c r="P13" s="46">
        <f aca="true" t="shared" si="2" ref="P13:P35">SUM(N13:O13)</f>
        <v>28</v>
      </c>
    </row>
    <row r="14" spans="1:16" ht="19.5" customHeight="1">
      <c r="A14" s="9">
        <v>40664</v>
      </c>
      <c r="B14" s="10" t="s">
        <v>519</v>
      </c>
      <c r="C14" s="10" t="s">
        <v>520</v>
      </c>
      <c r="D14" s="10" t="s">
        <v>521</v>
      </c>
      <c r="E14" s="11"/>
      <c r="F14" s="14">
        <v>8</v>
      </c>
      <c r="G14" s="15">
        <v>7</v>
      </c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1"/>
        <v>7</v>
      </c>
      <c r="P14" s="46">
        <f t="shared" si="2"/>
        <v>15</v>
      </c>
    </row>
    <row r="15" spans="1:16" ht="19.5" customHeight="1">
      <c r="A15" s="9">
        <v>40664</v>
      </c>
      <c r="B15" s="10" t="s">
        <v>519</v>
      </c>
      <c r="C15" s="10" t="s">
        <v>522</v>
      </c>
      <c r="D15" s="10" t="s">
        <v>521</v>
      </c>
      <c r="E15" s="11"/>
      <c r="F15" s="14">
        <v>8</v>
      </c>
      <c r="G15" s="15"/>
      <c r="H15" s="12"/>
      <c r="I15" s="13"/>
      <c r="J15" s="14"/>
      <c r="K15" s="15"/>
      <c r="L15" s="12"/>
      <c r="M15" s="10"/>
      <c r="N15" s="44">
        <f t="shared" si="0"/>
        <v>8</v>
      </c>
      <c r="O15" s="45">
        <f t="shared" si="1"/>
        <v>0</v>
      </c>
      <c r="P15" s="46">
        <f t="shared" si="2"/>
        <v>8</v>
      </c>
    </row>
    <row r="16" spans="1:16" ht="19.5" customHeight="1">
      <c r="A16" s="9">
        <v>40666</v>
      </c>
      <c r="B16" s="10" t="s">
        <v>541</v>
      </c>
      <c r="C16" s="10" t="s">
        <v>405</v>
      </c>
      <c r="D16" s="10" t="s">
        <v>501</v>
      </c>
      <c r="E16" s="11"/>
      <c r="F16" s="14">
        <v>17</v>
      </c>
      <c r="G16" s="15">
        <v>7</v>
      </c>
      <c r="H16" s="12">
        <v>10</v>
      </c>
      <c r="I16" s="13">
        <v>5</v>
      </c>
      <c r="J16" s="14">
        <v>10</v>
      </c>
      <c r="K16" s="15">
        <v>5</v>
      </c>
      <c r="L16" s="12"/>
      <c r="M16" s="10"/>
      <c r="N16" s="44">
        <f t="shared" si="0"/>
        <v>37</v>
      </c>
      <c r="O16" s="45">
        <f t="shared" si="1"/>
        <v>17</v>
      </c>
      <c r="P16" s="46">
        <f t="shared" si="2"/>
        <v>54</v>
      </c>
    </row>
    <row r="17" spans="1:16" ht="19.5" customHeight="1">
      <c r="A17" s="9">
        <v>40666</v>
      </c>
      <c r="B17" s="10" t="s">
        <v>542</v>
      </c>
      <c r="C17" s="10" t="s">
        <v>407</v>
      </c>
      <c r="D17" s="10" t="s">
        <v>501</v>
      </c>
      <c r="E17" s="11"/>
      <c r="F17" s="14">
        <v>17</v>
      </c>
      <c r="G17" s="15"/>
      <c r="H17" s="12">
        <v>10</v>
      </c>
      <c r="I17" s="13"/>
      <c r="J17" s="14">
        <v>10</v>
      </c>
      <c r="K17" s="15"/>
      <c r="L17" s="12"/>
      <c r="M17" s="10"/>
      <c r="N17" s="44">
        <f t="shared" si="0"/>
        <v>37</v>
      </c>
      <c r="O17" s="45">
        <f t="shared" si="1"/>
        <v>0</v>
      </c>
      <c r="P17" s="46">
        <f t="shared" si="2"/>
        <v>37</v>
      </c>
    </row>
    <row r="18" spans="1:16" ht="19.5" customHeight="1">
      <c r="A18" s="9">
        <v>40667</v>
      </c>
      <c r="B18" s="10" t="s">
        <v>549</v>
      </c>
      <c r="C18" s="10" t="s">
        <v>416</v>
      </c>
      <c r="D18" s="10" t="s">
        <v>530</v>
      </c>
      <c r="E18" s="11"/>
      <c r="F18" s="14">
        <v>20</v>
      </c>
      <c r="G18" s="15">
        <v>10</v>
      </c>
      <c r="H18" s="12">
        <v>13</v>
      </c>
      <c r="I18" s="13">
        <v>10</v>
      </c>
      <c r="J18" s="14">
        <v>13</v>
      </c>
      <c r="K18" s="15">
        <v>10</v>
      </c>
      <c r="L18" s="12">
        <v>13</v>
      </c>
      <c r="M18" s="10">
        <v>10</v>
      </c>
      <c r="N18" s="44">
        <f t="shared" si="0"/>
        <v>59</v>
      </c>
      <c r="O18" s="45">
        <f t="shared" si="1"/>
        <v>40</v>
      </c>
      <c r="P18" s="46">
        <f t="shared" si="2"/>
        <v>99</v>
      </c>
    </row>
    <row r="19" spans="1:16" ht="19.5" customHeight="1">
      <c r="A19" s="9">
        <v>40667</v>
      </c>
      <c r="B19" s="10" t="s">
        <v>549</v>
      </c>
      <c r="C19" s="10" t="s">
        <v>417</v>
      </c>
      <c r="D19" s="10" t="s">
        <v>530</v>
      </c>
      <c r="E19" s="11"/>
      <c r="F19" s="14">
        <v>12</v>
      </c>
      <c r="G19" s="15">
        <v>2</v>
      </c>
      <c r="H19" s="12">
        <v>7</v>
      </c>
      <c r="I19" s="13"/>
      <c r="J19" s="14">
        <v>7</v>
      </c>
      <c r="K19" s="15"/>
      <c r="L19" s="12"/>
      <c r="M19" s="10"/>
      <c r="N19" s="44">
        <f t="shared" si="0"/>
        <v>26</v>
      </c>
      <c r="O19" s="45">
        <f t="shared" si="1"/>
        <v>2</v>
      </c>
      <c r="P19" s="46">
        <f t="shared" si="2"/>
        <v>28</v>
      </c>
    </row>
    <row r="20" spans="1:16" ht="19.5" customHeight="1">
      <c r="A20" s="9">
        <v>40670</v>
      </c>
      <c r="B20" s="10" t="s">
        <v>557</v>
      </c>
      <c r="C20" s="10" t="s">
        <v>329</v>
      </c>
      <c r="D20" s="10" t="s">
        <v>553</v>
      </c>
      <c r="E20" s="11"/>
      <c r="F20" s="14">
        <v>60</v>
      </c>
      <c r="G20" s="15">
        <v>25</v>
      </c>
      <c r="H20" s="12">
        <v>40</v>
      </c>
      <c r="I20" s="13">
        <v>25</v>
      </c>
      <c r="J20" s="14">
        <v>40</v>
      </c>
      <c r="K20" s="15">
        <v>25</v>
      </c>
      <c r="L20" s="12">
        <v>40</v>
      </c>
      <c r="M20" s="10">
        <v>25</v>
      </c>
      <c r="N20" s="44">
        <f t="shared" si="0"/>
        <v>180</v>
      </c>
      <c r="O20" s="45">
        <f t="shared" si="1"/>
        <v>100</v>
      </c>
      <c r="P20" s="46">
        <f t="shared" si="2"/>
        <v>280</v>
      </c>
    </row>
    <row r="21" spans="1:16" ht="19.5" customHeight="1">
      <c r="A21" s="9">
        <v>40677</v>
      </c>
      <c r="B21" s="10" t="s">
        <v>557</v>
      </c>
      <c r="C21" s="10" t="s">
        <v>416</v>
      </c>
      <c r="D21" s="10" t="s">
        <v>716</v>
      </c>
      <c r="E21" s="11"/>
      <c r="F21" s="14">
        <v>20</v>
      </c>
      <c r="G21" s="15">
        <v>10</v>
      </c>
      <c r="H21" s="12">
        <v>13</v>
      </c>
      <c r="I21" s="13">
        <v>10</v>
      </c>
      <c r="J21" s="14">
        <v>13</v>
      </c>
      <c r="K21" s="15">
        <v>10</v>
      </c>
      <c r="L21" s="12">
        <v>13</v>
      </c>
      <c r="M21" s="10">
        <v>10</v>
      </c>
      <c r="N21" s="44">
        <f t="shared" si="0"/>
        <v>59</v>
      </c>
      <c r="O21" s="45">
        <f t="shared" si="1"/>
        <v>40</v>
      </c>
      <c r="P21" s="46">
        <f t="shared" si="2"/>
        <v>99</v>
      </c>
    </row>
    <row r="22" spans="1:16" ht="19.5" customHeight="1">
      <c r="A22" s="9">
        <v>40677</v>
      </c>
      <c r="B22" s="10" t="s">
        <v>557</v>
      </c>
      <c r="C22" s="10" t="s">
        <v>417</v>
      </c>
      <c r="D22" s="10" t="s">
        <v>716</v>
      </c>
      <c r="E22" s="11"/>
      <c r="F22" s="14">
        <v>12</v>
      </c>
      <c r="G22" s="15">
        <v>2</v>
      </c>
      <c r="H22" s="12">
        <v>7</v>
      </c>
      <c r="I22" s="13"/>
      <c r="J22" s="14">
        <v>7</v>
      </c>
      <c r="K22" s="15"/>
      <c r="L22" s="12"/>
      <c r="M22" s="10"/>
      <c r="N22" s="44">
        <f t="shared" si="0"/>
        <v>26</v>
      </c>
      <c r="O22" s="45">
        <f t="shared" si="1"/>
        <v>2</v>
      </c>
      <c r="P22" s="46">
        <f t="shared" si="2"/>
        <v>28</v>
      </c>
    </row>
    <row r="23" spans="1:16" ht="19.5" customHeight="1">
      <c r="A23" s="9">
        <v>40677</v>
      </c>
      <c r="B23" s="10" t="s">
        <v>855</v>
      </c>
      <c r="C23" s="10" t="s">
        <v>405</v>
      </c>
      <c r="D23" s="10" t="s">
        <v>553</v>
      </c>
      <c r="E23" s="11"/>
      <c r="F23" s="14">
        <v>17</v>
      </c>
      <c r="G23" s="15">
        <v>7</v>
      </c>
      <c r="H23" s="12">
        <v>10</v>
      </c>
      <c r="I23" s="13">
        <v>5</v>
      </c>
      <c r="J23" s="14">
        <v>10</v>
      </c>
      <c r="K23" s="15">
        <v>5</v>
      </c>
      <c r="L23" s="12"/>
      <c r="M23" s="10"/>
      <c r="N23" s="44">
        <f t="shared" si="0"/>
        <v>37</v>
      </c>
      <c r="O23" s="45">
        <f t="shared" si="1"/>
        <v>17</v>
      </c>
      <c r="P23" s="46">
        <f t="shared" si="2"/>
        <v>54</v>
      </c>
    </row>
    <row r="24" spans="1:16" ht="19.5" customHeight="1">
      <c r="A24" s="9">
        <v>40677</v>
      </c>
      <c r="B24" s="10" t="s">
        <v>855</v>
      </c>
      <c r="C24" s="10" t="s">
        <v>407</v>
      </c>
      <c r="D24" s="10" t="s">
        <v>553</v>
      </c>
      <c r="E24" s="11"/>
      <c r="F24" s="14">
        <v>17</v>
      </c>
      <c r="G24" s="15"/>
      <c r="H24" s="12">
        <v>10</v>
      </c>
      <c r="I24" s="13"/>
      <c r="J24" s="14">
        <v>10</v>
      </c>
      <c r="K24" s="15"/>
      <c r="L24" s="12"/>
      <c r="M24" s="10"/>
      <c r="N24" s="44">
        <f t="shared" si="0"/>
        <v>37</v>
      </c>
      <c r="O24" s="45">
        <f t="shared" si="1"/>
        <v>0</v>
      </c>
      <c r="P24" s="46">
        <f t="shared" si="2"/>
        <v>37</v>
      </c>
    </row>
    <row r="25" spans="1:16" ht="19.5" customHeight="1">
      <c r="A25" s="9">
        <v>40684</v>
      </c>
      <c r="B25" s="10" t="s">
        <v>888</v>
      </c>
      <c r="C25" s="10" t="s">
        <v>329</v>
      </c>
      <c r="D25" s="10" t="s">
        <v>399</v>
      </c>
      <c r="E25" s="11"/>
      <c r="F25" s="14">
        <v>60</v>
      </c>
      <c r="G25" s="15">
        <v>25</v>
      </c>
      <c r="H25" s="12">
        <v>40</v>
      </c>
      <c r="I25" s="13">
        <v>25</v>
      </c>
      <c r="J25" s="14">
        <v>40</v>
      </c>
      <c r="K25" s="15">
        <v>25</v>
      </c>
      <c r="L25" s="12">
        <v>40</v>
      </c>
      <c r="M25" s="10">
        <v>25</v>
      </c>
      <c r="N25" s="44">
        <f t="shared" si="0"/>
        <v>180</v>
      </c>
      <c r="O25" s="45">
        <f t="shared" si="1"/>
        <v>100</v>
      </c>
      <c r="P25" s="46">
        <f t="shared" si="2"/>
        <v>280</v>
      </c>
    </row>
    <row r="26" spans="1:16" ht="19.5" customHeight="1">
      <c r="A26" s="9">
        <v>40684</v>
      </c>
      <c r="B26" s="10" t="s">
        <v>1025</v>
      </c>
      <c r="C26" s="10" t="s">
        <v>520</v>
      </c>
      <c r="D26" s="10" t="s">
        <v>677</v>
      </c>
      <c r="E26" s="11"/>
      <c r="F26" s="14">
        <v>8</v>
      </c>
      <c r="G26" s="15">
        <v>7</v>
      </c>
      <c r="H26" s="12"/>
      <c r="I26" s="13"/>
      <c r="J26" s="14"/>
      <c r="K26" s="15"/>
      <c r="L26" s="12"/>
      <c r="M26" s="10"/>
      <c r="N26" s="44">
        <f t="shared" si="0"/>
        <v>8</v>
      </c>
      <c r="O26" s="45">
        <f t="shared" si="1"/>
        <v>7</v>
      </c>
      <c r="P26" s="46">
        <f t="shared" si="2"/>
        <v>15</v>
      </c>
    </row>
    <row r="27" spans="1:16" ht="19.5" customHeight="1">
      <c r="A27" s="9">
        <v>40684</v>
      </c>
      <c r="B27" s="10" t="s">
        <v>1025</v>
      </c>
      <c r="C27" s="10" t="s">
        <v>522</v>
      </c>
      <c r="D27" s="10" t="s">
        <v>677</v>
      </c>
      <c r="E27" s="11"/>
      <c r="F27" s="14">
        <v>8</v>
      </c>
      <c r="G27" s="15"/>
      <c r="H27" s="12"/>
      <c r="I27" s="13"/>
      <c r="J27" s="14"/>
      <c r="K27" s="15"/>
      <c r="L27" s="12"/>
      <c r="M27" s="10"/>
      <c r="N27" s="44">
        <f t="shared" si="0"/>
        <v>8</v>
      </c>
      <c r="O27" s="45">
        <f t="shared" si="1"/>
        <v>0</v>
      </c>
      <c r="P27" s="46">
        <f t="shared" si="2"/>
        <v>8</v>
      </c>
    </row>
    <row r="28" spans="1:16" ht="19.5" customHeight="1">
      <c r="A28" s="9">
        <v>40691</v>
      </c>
      <c r="B28" s="10" t="s">
        <v>1087</v>
      </c>
      <c r="C28" s="10" t="s">
        <v>405</v>
      </c>
      <c r="D28" s="10" t="s">
        <v>399</v>
      </c>
      <c r="E28" s="11"/>
      <c r="F28" s="14">
        <v>17</v>
      </c>
      <c r="G28" s="15">
        <v>7</v>
      </c>
      <c r="H28" s="12">
        <v>10</v>
      </c>
      <c r="I28" s="13">
        <v>5</v>
      </c>
      <c r="J28" s="14">
        <v>10</v>
      </c>
      <c r="K28" s="15">
        <v>5</v>
      </c>
      <c r="L28" s="12"/>
      <c r="M28" s="10"/>
      <c r="N28" s="44">
        <f t="shared" si="0"/>
        <v>37</v>
      </c>
      <c r="O28" s="45">
        <f t="shared" si="1"/>
        <v>17</v>
      </c>
      <c r="P28" s="46">
        <f t="shared" si="2"/>
        <v>54</v>
      </c>
    </row>
    <row r="29" spans="1:16" ht="19.5" customHeight="1">
      <c r="A29" s="9">
        <v>40691</v>
      </c>
      <c r="B29" s="10" t="s">
        <v>1087</v>
      </c>
      <c r="C29" s="10" t="s">
        <v>407</v>
      </c>
      <c r="D29" s="10" t="s">
        <v>399</v>
      </c>
      <c r="E29" s="11"/>
      <c r="F29" s="14">
        <v>17</v>
      </c>
      <c r="G29" s="15"/>
      <c r="H29" s="12">
        <v>10</v>
      </c>
      <c r="I29" s="13"/>
      <c r="J29" s="14">
        <v>10</v>
      </c>
      <c r="K29" s="15"/>
      <c r="L29" s="12"/>
      <c r="M29" s="10"/>
      <c r="N29" s="44">
        <f t="shared" si="0"/>
        <v>37</v>
      </c>
      <c r="O29" s="45">
        <f t="shared" si="1"/>
        <v>0</v>
      </c>
      <c r="P29" s="46">
        <f t="shared" si="2"/>
        <v>37</v>
      </c>
    </row>
    <row r="30" spans="1:16" ht="19.5" customHeight="1">
      <c r="A30" s="9">
        <v>40691</v>
      </c>
      <c r="B30" s="10" t="s">
        <v>1097</v>
      </c>
      <c r="C30" s="10" t="s">
        <v>416</v>
      </c>
      <c r="D30" s="10" t="s">
        <v>607</v>
      </c>
      <c r="E30" s="11"/>
      <c r="F30" s="14">
        <v>20</v>
      </c>
      <c r="G30" s="15">
        <v>10</v>
      </c>
      <c r="H30" s="12">
        <v>13</v>
      </c>
      <c r="I30" s="13">
        <v>10</v>
      </c>
      <c r="J30" s="14">
        <v>13</v>
      </c>
      <c r="K30" s="15">
        <v>10</v>
      </c>
      <c r="L30" s="12">
        <v>13</v>
      </c>
      <c r="M30" s="10">
        <v>10</v>
      </c>
      <c r="N30" s="44">
        <f t="shared" si="0"/>
        <v>59</v>
      </c>
      <c r="O30" s="45">
        <f t="shared" si="1"/>
        <v>40</v>
      </c>
      <c r="P30" s="46">
        <f t="shared" si="2"/>
        <v>99</v>
      </c>
    </row>
    <row r="31" spans="1:16" ht="19.5" customHeight="1">
      <c r="A31" s="9">
        <v>40691</v>
      </c>
      <c r="B31" s="10" t="s">
        <v>1098</v>
      </c>
      <c r="C31" s="10" t="s">
        <v>417</v>
      </c>
      <c r="D31" s="10" t="s">
        <v>607</v>
      </c>
      <c r="E31" s="11"/>
      <c r="F31" s="14">
        <v>12</v>
      </c>
      <c r="G31" s="15">
        <v>2</v>
      </c>
      <c r="H31" s="12">
        <v>7</v>
      </c>
      <c r="I31" s="13"/>
      <c r="J31" s="14">
        <v>7</v>
      </c>
      <c r="K31" s="15"/>
      <c r="L31" s="12"/>
      <c r="M31" s="10"/>
      <c r="N31" s="44">
        <f t="shared" si="0"/>
        <v>26</v>
      </c>
      <c r="O31" s="45">
        <f t="shared" si="1"/>
        <v>2</v>
      </c>
      <c r="P31" s="46">
        <f t="shared" si="2"/>
        <v>28</v>
      </c>
    </row>
    <row r="32" spans="1:16" ht="19.5" customHeight="1">
      <c r="A32" s="9">
        <v>40692</v>
      </c>
      <c r="B32" s="10" t="s">
        <v>1184</v>
      </c>
      <c r="C32" s="10" t="s">
        <v>520</v>
      </c>
      <c r="D32" s="10" t="s">
        <v>714</v>
      </c>
      <c r="E32" s="11"/>
      <c r="F32" s="14">
        <v>8</v>
      </c>
      <c r="G32" s="15">
        <v>7</v>
      </c>
      <c r="H32" s="12"/>
      <c r="I32" s="13"/>
      <c r="J32" s="14"/>
      <c r="K32" s="15"/>
      <c r="L32" s="12"/>
      <c r="M32" s="10"/>
      <c r="N32" s="44">
        <f t="shared" si="0"/>
        <v>8</v>
      </c>
      <c r="O32" s="45">
        <f t="shared" si="1"/>
        <v>7</v>
      </c>
      <c r="P32" s="46">
        <f t="shared" si="2"/>
        <v>15</v>
      </c>
    </row>
    <row r="33" spans="1:16" ht="19.5" customHeight="1">
      <c r="A33" s="9">
        <v>40692</v>
      </c>
      <c r="B33" s="10" t="s">
        <v>1184</v>
      </c>
      <c r="C33" s="10" t="s">
        <v>522</v>
      </c>
      <c r="D33" s="10" t="s">
        <v>714</v>
      </c>
      <c r="E33" s="11"/>
      <c r="F33" s="14">
        <v>8</v>
      </c>
      <c r="G33" s="15"/>
      <c r="H33" s="12"/>
      <c r="I33" s="13"/>
      <c r="J33" s="14"/>
      <c r="K33" s="15"/>
      <c r="L33" s="12"/>
      <c r="M33" s="10"/>
      <c r="N33" s="44">
        <f t="shared" si="0"/>
        <v>8</v>
      </c>
      <c r="O33" s="45">
        <f t="shared" si="1"/>
        <v>0</v>
      </c>
      <c r="P33" s="46">
        <f t="shared" si="2"/>
        <v>8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3" ref="F35:O35">SUM(F12:F34)</f>
        <v>398</v>
      </c>
      <c r="G35" s="51">
        <f t="shared" si="3"/>
        <v>140</v>
      </c>
      <c r="H35" s="52">
        <f t="shared" si="3"/>
        <v>220</v>
      </c>
      <c r="I35" s="53">
        <f t="shared" si="3"/>
        <v>105</v>
      </c>
      <c r="J35" s="50">
        <f t="shared" si="3"/>
        <v>220</v>
      </c>
      <c r="K35" s="51">
        <f t="shared" si="3"/>
        <v>105</v>
      </c>
      <c r="L35" s="52">
        <f t="shared" si="3"/>
        <v>132</v>
      </c>
      <c r="M35" s="51">
        <f t="shared" si="3"/>
        <v>90</v>
      </c>
      <c r="N35" s="54">
        <f t="shared" si="3"/>
        <v>970</v>
      </c>
      <c r="O35" s="55">
        <f t="shared" si="3"/>
        <v>440</v>
      </c>
      <c r="P35" s="43">
        <f t="shared" si="2"/>
        <v>1410</v>
      </c>
      <c r="T35" s="82">
        <f>CEILING(P35,1)</f>
        <v>1410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148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147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40663</v>
      </c>
      <c r="B49" s="3" t="s">
        <v>477</v>
      </c>
      <c r="C49" s="3" t="s">
        <v>476</v>
      </c>
      <c r="D49" s="3" t="s">
        <v>356</v>
      </c>
      <c r="E49" s="4"/>
      <c r="F49" s="7">
        <v>8</v>
      </c>
      <c r="G49" s="8">
        <v>7</v>
      </c>
      <c r="H49" s="5"/>
      <c r="I49" s="6"/>
      <c r="J49" s="7"/>
      <c r="K49" s="8"/>
      <c r="L49" s="5"/>
      <c r="M49" s="3"/>
      <c r="N49" s="44">
        <f>SUM(F49+H49+J49+L49)</f>
        <v>8</v>
      </c>
      <c r="O49" s="45">
        <f>SUM(G49+I49+K49+M49)</f>
        <v>7</v>
      </c>
      <c r="P49" s="46">
        <f>SUM(N49:O49)</f>
        <v>15</v>
      </c>
    </row>
    <row r="50" spans="1:16" ht="19.5" customHeight="1">
      <c r="A50" s="9">
        <v>40663</v>
      </c>
      <c r="B50" s="10" t="s">
        <v>477</v>
      </c>
      <c r="C50" s="10" t="s">
        <v>478</v>
      </c>
      <c r="D50" s="10" t="s">
        <v>356</v>
      </c>
      <c r="E50" s="11"/>
      <c r="F50" s="14">
        <v>8</v>
      </c>
      <c r="G50" s="15"/>
      <c r="H50" s="12"/>
      <c r="I50" s="13"/>
      <c r="J50" s="14"/>
      <c r="K50" s="15"/>
      <c r="L50" s="12"/>
      <c r="M50" s="10"/>
      <c r="N50" s="44">
        <f aca="true" t="shared" si="4" ref="N50:N70">SUM(F50+H50+J50+L50)</f>
        <v>8</v>
      </c>
      <c r="O50" s="45">
        <f aca="true" t="shared" si="5" ref="O50:O70">SUM(G50+I50+K50+M50)</f>
        <v>0</v>
      </c>
      <c r="P50" s="46">
        <f aca="true" t="shared" si="6" ref="P50:P71">SUM(N50:O50)</f>
        <v>8</v>
      </c>
    </row>
    <row r="51" spans="1:16" ht="19.5" customHeight="1">
      <c r="A51" s="9">
        <v>40671</v>
      </c>
      <c r="B51" s="10" t="s">
        <v>555</v>
      </c>
      <c r="C51" s="10" t="s">
        <v>556</v>
      </c>
      <c r="D51" s="10" t="s">
        <v>553</v>
      </c>
      <c r="E51" s="11"/>
      <c r="F51" s="14">
        <v>60</v>
      </c>
      <c r="G51" s="15">
        <v>25</v>
      </c>
      <c r="H51" s="12">
        <v>40</v>
      </c>
      <c r="I51" s="13">
        <v>25</v>
      </c>
      <c r="J51" s="14">
        <v>40</v>
      </c>
      <c r="K51" s="15">
        <v>25</v>
      </c>
      <c r="L51" s="12">
        <v>40</v>
      </c>
      <c r="M51" s="10">
        <v>25</v>
      </c>
      <c r="N51" s="44">
        <f t="shared" si="4"/>
        <v>180</v>
      </c>
      <c r="O51" s="45">
        <f t="shared" si="5"/>
        <v>100</v>
      </c>
      <c r="P51" s="46">
        <f t="shared" si="6"/>
        <v>280</v>
      </c>
    </row>
    <row r="52" spans="1:16" ht="19.5" customHeight="1">
      <c r="A52" s="9">
        <v>40670</v>
      </c>
      <c r="B52" s="10" t="s">
        <v>655</v>
      </c>
      <c r="C52" s="10" t="s">
        <v>444</v>
      </c>
      <c r="D52" s="10" t="s">
        <v>406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4"/>
        <v>20</v>
      </c>
      <c r="O52" s="45">
        <f t="shared" si="5"/>
        <v>15</v>
      </c>
      <c r="P52" s="46">
        <f t="shared" si="6"/>
        <v>35</v>
      </c>
    </row>
    <row r="53" spans="1:16" ht="19.5" customHeight="1">
      <c r="A53" s="9">
        <v>40677</v>
      </c>
      <c r="B53" s="10" t="s">
        <v>827</v>
      </c>
      <c r="C53" s="10" t="s">
        <v>476</v>
      </c>
      <c r="D53" s="10" t="s">
        <v>345</v>
      </c>
      <c r="E53" s="11"/>
      <c r="F53" s="14">
        <v>8</v>
      </c>
      <c r="G53" s="15">
        <v>7</v>
      </c>
      <c r="H53" s="12"/>
      <c r="I53" s="13"/>
      <c r="J53" s="14"/>
      <c r="K53" s="15"/>
      <c r="L53" s="12"/>
      <c r="M53" s="10"/>
      <c r="N53" s="44">
        <f t="shared" si="4"/>
        <v>8</v>
      </c>
      <c r="O53" s="45">
        <f t="shared" si="5"/>
        <v>7</v>
      </c>
      <c r="P53" s="46">
        <f t="shared" si="6"/>
        <v>15</v>
      </c>
    </row>
    <row r="54" spans="1:16" ht="19.5" customHeight="1">
      <c r="A54" s="9">
        <v>40677</v>
      </c>
      <c r="B54" s="10" t="s">
        <v>827</v>
      </c>
      <c r="C54" s="10" t="s">
        <v>478</v>
      </c>
      <c r="D54" s="10" t="s">
        <v>345</v>
      </c>
      <c r="E54" s="11"/>
      <c r="F54" s="14">
        <v>8</v>
      </c>
      <c r="G54" s="15"/>
      <c r="H54" s="12"/>
      <c r="I54" s="13"/>
      <c r="J54" s="14"/>
      <c r="K54" s="15"/>
      <c r="L54" s="12"/>
      <c r="M54" s="10"/>
      <c r="N54" s="44">
        <f t="shared" si="4"/>
        <v>8</v>
      </c>
      <c r="O54" s="45">
        <f t="shared" si="5"/>
        <v>0</v>
      </c>
      <c r="P54" s="46">
        <f t="shared" si="6"/>
        <v>8</v>
      </c>
    </row>
    <row r="55" spans="1:16" ht="19.5" customHeight="1">
      <c r="A55" s="9">
        <v>40685</v>
      </c>
      <c r="B55" s="10" t="s">
        <v>887</v>
      </c>
      <c r="C55" s="10" t="s">
        <v>329</v>
      </c>
      <c r="D55" s="10" t="s">
        <v>399</v>
      </c>
      <c r="E55" s="11"/>
      <c r="F55" s="14">
        <v>60</v>
      </c>
      <c r="G55" s="15">
        <v>25</v>
      </c>
      <c r="H55" s="12">
        <v>40</v>
      </c>
      <c r="I55" s="13">
        <v>25</v>
      </c>
      <c r="J55" s="60">
        <v>40</v>
      </c>
      <c r="K55" s="15">
        <v>25</v>
      </c>
      <c r="L55" s="12">
        <v>40</v>
      </c>
      <c r="M55" s="10">
        <v>25</v>
      </c>
      <c r="N55" s="44">
        <f t="shared" si="4"/>
        <v>180</v>
      </c>
      <c r="O55" s="45">
        <f t="shared" si="5"/>
        <v>100</v>
      </c>
      <c r="P55" s="46">
        <f t="shared" si="6"/>
        <v>280</v>
      </c>
    </row>
    <row r="56" spans="1:16" ht="19.5" customHeight="1">
      <c r="A56" s="9">
        <v>40684</v>
      </c>
      <c r="B56" s="10" t="s">
        <v>984</v>
      </c>
      <c r="C56" s="10" t="s">
        <v>444</v>
      </c>
      <c r="D56" s="10" t="s">
        <v>553</v>
      </c>
      <c r="E56" s="11"/>
      <c r="F56" s="14">
        <v>13</v>
      </c>
      <c r="G56" s="15">
        <v>8</v>
      </c>
      <c r="H56" s="12">
        <v>7</v>
      </c>
      <c r="I56" s="13">
        <v>7</v>
      </c>
      <c r="J56" s="14"/>
      <c r="K56" s="15"/>
      <c r="L56" s="12"/>
      <c r="M56" s="10"/>
      <c r="N56" s="44">
        <f t="shared" si="4"/>
        <v>20</v>
      </c>
      <c r="O56" s="45">
        <f t="shared" si="5"/>
        <v>15</v>
      </c>
      <c r="P56" s="46">
        <f t="shared" si="6"/>
        <v>35</v>
      </c>
    </row>
    <row r="57" spans="1:16" ht="19.5" customHeight="1">
      <c r="A57" s="9">
        <v>40691</v>
      </c>
      <c r="B57" s="10" t="s">
        <v>1157</v>
      </c>
      <c r="C57" s="10" t="s">
        <v>476</v>
      </c>
      <c r="D57" s="10" t="s">
        <v>716</v>
      </c>
      <c r="E57" s="11"/>
      <c r="F57" s="14">
        <v>8</v>
      </c>
      <c r="G57" s="15">
        <v>7</v>
      </c>
      <c r="H57" s="12"/>
      <c r="I57" s="13"/>
      <c r="J57" s="14"/>
      <c r="K57" s="15"/>
      <c r="L57" s="12"/>
      <c r="M57" s="10"/>
      <c r="N57" s="44">
        <f t="shared" si="4"/>
        <v>8</v>
      </c>
      <c r="O57" s="45">
        <f t="shared" si="5"/>
        <v>7</v>
      </c>
      <c r="P57" s="46">
        <f t="shared" si="6"/>
        <v>15</v>
      </c>
    </row>
    <row r="58" spans="1:16" ht="19.5" customHeight="1">
      <c r="A58" s="9">
        <v>40691</v>
      </c>
      <c r="B58" s="10" t="s">
        <v>1157</v>
      </c>
      <c r="C58" s="10" t="s">
        <v>478</v>
      </c>
      <c r="D58" s="10" t="s">
        <v>716</v>
      </c>
      <c r="E58" s="11"/>
      <c r="F58" s="14">
        <v>8</v>
      </c>
      <c r="G58" s="15"/>
      <c r="H58" s="12"/>
      <c r="I58" s="13"/>
      <c r="J58" s="14"/>
      <c r="K58" s="15"/>
      <c r="L58" s="12"/>
      <c r="M58" s="10"/>
      <c r="N58" s="44">
        <f t="shared" si="4"/>
        <v>8</v>
      </c>
      <c r="O58" s="45">
        <f t="shared" si="5"/>
        <v>0</v>
      </c>
      <c r="P58" s="46">
        <f t="shared" si="6"/>
        <v>8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7" ref="F71:O71">SUM(F49:F70)</f>
        <v>194</v>
      </c>
      <c r="G71" s="51">
        <f t="shared" si="7"/>
        <v>87</v>
      </c>
      <c r="H71" s="52">
        <f t="shared" si="7"/>
        <v>94</v>
      </c>
      <c r="I71" s="53">
        <f t="shared" si="7"/>
        <v>64</v>
      </c>
      <c r="J71" s="50">
        <f t="shared" si="7"/>
        <v>80</v>
      </c>
      <c r="K71" s="51">
        <f t="shared" si="7"/>
        <v>50</v>
      </c>
      <c r="L71" s="52">
        <f t="shared" si="7"/>
        <v>80</v>
      </c>
      <c r="M71" s="51">
        <f t="shared" si="7"/>
        <v>50</v>
      </c>
      <c r="N71" s="54">
        <f t="shared" si="7"/>
        <v>448</v>
      </c>
      <c r="O71" s="55">
        <f t="shared" si="7"/>
        <v>251</v>
      </c>
      <c r="P71" s="43">
        <f t="shared" si="6"/>
        <v>699</v>
      </c>
      <c r="T71" s="82">
        <f>CEILING(P71,1)</f>
        <v>699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2"/>
      <c r="K74" s="122"/>
      <c r="L74" s="122"/>
      <c r="M74" s="122"/>
      <c r="N74" s="122"/>
      <c r="O74" s="122"/>
      <c r="P74" s="122"/>
    </row>
    <row r="75" spans="1:16" ht="19.5" customHeight="1">
      <c r="A75" s="122"/>
      <c r="B75" s="122"/>
      <c r="C75" s="122"/>
      <c r="D75" s="122"/>
      <c r="E75" s="122"/>
      <c r="F75" s="122"/>
      <c r="G75" s="122"/>
      <c r="H75" s="122"/>
      <c r="I75" s="123"/>
      <c r="J75" s="124"/>
      <c r="K75" s="124"/>
      <c r="L75" s="123"/>
      <c r="M75" s="123"/>
      <c r="N75" s="123"/>
      <c r="O75" s="123"/>
      <c r="P75" s="123"/>
    </row>
    <row r="76" spans="1:11" ht="19.5" customHeight="1">
      <c r="A76" s="102" t="s">
        <v>149</v>
      </c>
      <c r="B76" s="102"/>
      <c r="J76" s="19"/>
      <c r="K76" s="19"/>
    </row>
    <row r="77" spans="1:2" ht="19.5" customHeight="1">
      <c r="A77" s="102"/>
      <c r="B77" s="102"/>
    </row>
    <row r="78" spans="1:14" ht="19.5" customHeight="1">
      <c r="A78" s="102"/>
      <c r="B78" s="102"/>
      <c r="K78" s="18"/>
      <c r="L78" s="18"/>
      <c r="M78" s="18"/>
      <c r="N78" s="18"/>
    </row>
    <row r="79" spans="1:16" ht="19.5" customHeight="1">
      <c r="A79" s="119" t="s">
        <v>16</v>
      </c>
      <c r="B79" s="120" t="s">
        <v>150</v>
      </c>
      <c r="C79" s="120"/>
      <c r="D79" s="120"/>
      <c r="E79" s="34"/>
      <c r="F79" s="16"/>
      <c r="G79" s="16"/>
      <c r="H79" s="16"/>
      <c r="K79" s="121" t="s">
        <v>18</v>
      </c>
      <c r="L79" s="121"/>
      <c r="M79" s="126" t="s">
        <v>338</v>
      </c>
      <c r="N79" s="126"/>
      <c r="O79" s="126"/>
      <c r="P79" s="126"/>
    </row>
    <row r="80" spans="1:16" ht="19.5" customHeight="1">
      <c r="A80" s="119"/>
      <c r="B80" s="120"/>
      <c r="C80" s="120"/>
      <c r="D80" s="120"/>
      <c r="E80" s="34"/>
      <c r="F80" s="16"/>
      <c r="G80" s="16"/>
      <c r="H80" s="16"/>
      <c r="K80" s="121"/>
      <c r="L80" s="121"/>
      <c r="M80" s="126"/>
      <c r="N80" s="126"/>
      <c r="O80" s="126"/>
      <c r="P80" s="126"/>
    </row>
    <row r="81" ht="19.5" customHeight="1" thickBot="1"/>
    <row r="82" spans="1:16" ht="19.5" customHeight="1" thickBot="1">
      <c r="A82" s="130" t="s">
        <v>2</v>
      </c>
      <c r="B82" s="133" t="s">
        <v>3</v>
      </c>
      <c r="C82" s="136" t="s">
        <v>4</v>
      </c>
      <c r="D82" s="103" t="s">
        <v>5</v>
      </c>
      <c r="E82" s="106" t="s">
        <v>6</v>
      </c>
      <c r="F82" s="111" t="s">
        <v>7</v>
      </c>
      <c r="G82" s="111"/>
      <c r="H82" s="111"/>
      <c r="I82" s="111"/>
      <c r="J82" s="111"/>
      <c r="K82" s="111"/>
      <c r="L82" s="111"/>
      <c r="M82" s="112"/>
      <c r="N82" s="116" t="s">
        <v>12</v>
      </c>
      <c r="O82" s="111"/>
      <c r="P82" s="108" t="s">
        <v>15</v>
      </c>
    </row>
    <row r="83" spans="1:16" ht="19.5" customHeight="1">
      <c r="A83" s="131"/>
      <c r="B83" s="134"/>
      <c r="C83" s="137"/>
      <c r="D83" s="104"/>
      <c r="E83" s="107"/>
      <c r="F83" s="113" t="s">
        <v>8</v>
      </c>
      <c r="G83" s="114"/>
      <c r="H83" s="115" t="s">
        <v>9</v>
      </c>
      <c r="I83" s="115"/>
      <c r="J83" s="113" t="s">
        <v>10</v>
      </c>
      <c r="K83" s="114"/>
      <c r="L83" s="115" t="s">
        <v>11</v>
      </c>
      <c r="M83" s="114"/>
      <c r="N83" s="117"/>
      <c r="O83" s="118"/>
      <c r="P83" s="109"/>
    </row>
    <row r="84" spans="1:16" ht="19.5" customHeight="1" thickBot="1">
      <c r="A84" s="132"/>
      <c r="B84" s="135"/>
      <c r="C84" s="138"/>
      <c r="D84" s="105"/>
      <c r="E84" s="101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10"/>
    </row>
    <row r="85" spans="1:16" ht="19.5" customHeight="1">
      <c r="A85" s="2">
        <v>40664</v>
      </c>
      <c r="B85" s="3" t="s">
        <v>447</v>
      </c>
      <c r="C85" s="3" t="s">
        <v>444</v>
      </c>
      <c r="D85" s="3" t="s">
        <v>356</v>
      </c>
      <c r="E85" s="4"/>
      <c r="F85" s="7">
        <v>13</v>
      </c>
      <c r="G85" s="8">
        <v>8</v>
      </c>
      <c r="H85" s="5">
        <v>7</v>
      </c>
      <c r="I85" s="6">
        <v>7</v>
      </c>
      <c r="J85" s="7"/>
      <c r="K85" s="8"/>
      <c r="L85" s="5"/>
      <c r="M85" s="3"/>
      <c r="N85" s="44">
        <f>SUM(F85+H85+J85+L85)</f>
        <v>20</v>
      </c>
      <c r="O85" s="45">
        <f>SUM(G85+I85+K85+M85)</f>
        <v>15</v>
      </c>
      <c r="P85" s="46">
        <f>SUM(N85:O85)</f>
        <v>35</v>
      </c>
    </row>
    <row r="86" spans="1:16" ht="19.5" customHeight="1">
      <c r="A86" s="9">
        <v>40663</v>
      </c>
      <c r="B86" s="10" t="s">
        <v>523</v>
      </c>
      <c r="C86" s="10" t="s">
        <v>520</v>
      </c>
      <c r="D86" s="10" t="s">
        <v>521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aca="true" t="shared" si="8" ref="N86:N107">SUM(F86+H86+J86+L86)</f>
        <v>8</v>
      </c>
      <c r="O86" s="45">
        <f aca="true" t="shared" si="9" ref="O86:O107">SUM(G86+I86+K86+M86)</f>
        <v>7</v>
      </c>
      <c r="P86" s="46">
        <f aca="true" t="shared" si="10" ref="P86:P108">SUM(N86:O86)</f>
        <v>15</v>
      </c>
    </row>
    <row r="87" spans="1:16" ht="19.5" customHeight="1">
      <c r="A87" s="9">
        <v>40663</v>
      </c>
      <c r="B87" s="10" t="s">
        <v>524</v>
      </c>
      <c r="C87" s="10" t="s">
        <v>522</v>
      </c>
      <c r="D87" s="10" t="s">
        <v>521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8"/>
        <v>8</v>
      </c>
      <c r="O87" s="45">
        <f t="shared" si="9"/>
        <v>0</v>
      </c>
      <c r="P87" s="46">
        <f t="shared" si="10"/>
        <v>8</v>
      </c>
    </row>
    <row r="88" spans="1:16" ht="19.5" customHeight="1">
      <c r="A88" s="9">
        <v>40671</v>
      </c>
      <c r="B88" s="10" t="s">
        <v>554</v>
      </c>
      <c r="C88" s="10" t="s">
        <v>329</v>
      </c>
      <c r="D88" s="10" t="s">
        <v>553</v>
      </c>
      <c r="E88" s="11"/>
      <c r="F88" s="14">
        <v>60</v>
      </c>
      <c r="G88" s="15">
        <v>25</v>
      </c>
      <c r="H88" s="12">
        <v>40</v>
      </c>
      <c r="I88" s="13">
        <v>25</v>
      </c>
      <c r="J88" s="14">
        <v>40</v>
      </c>
      <c r="K88" s="15">
        <v>25</v>
      </c>
      <c r="L88" s="12">
        <v>40</v>
      </c>
      <c r="M88" s="10">
        <v>25</v>
      </c>
      <c r="N88" s="44">
        <f t="shared" si="8"/>
        <v>180</v>
      </c>
      <c r="O88" s="45">
        <f t="shared" si="9"/>
        <v>100</v>
      </c>
      <c r="P88" s="46">
        <f t="shared" si="10"/>
        <v>280</v>
      </c>
    </row>
    <row r="89" spans="1:16" ht="19.5" customHeight="1">
      <c r="A89" s="9">
        <v>40670</v>
      </c>
      <c r="B89" s="10" t="s">
        <v>614</v>
      </c>
      <c r="C89" s="10" t="s">
        <v>405</v>
      </c>
      <c r="D89" s="10" t="s">
        <v>345</v>
      </c>
      <c r="E89" s="11"/>
      <c r="F89" s="14">
        <v>17</v>
      </c>
      <c r="G89" s="15">
        <v>7</v>
      </c>
      <c r="H89" s="12">
        <v>10</v>
      </c>
      <c r="I89" s="13">
        <v>5</v>
      </c>
      <c r="J89" s="14">
        <v>10</v>
      </c>
      <c r="K89" s="15">
        <v>5</v>
      </c>
      <c r="L89" s="12"/>
      <c r="M89" s="10"/>
      <c r="N89" s="44">
        <f t="shared" si="8"/>
        <v>37</v>
      </c>
      <c r="O89" s="45">
        <f t="shared" si="9"/>
        <v>17</v>
      </c>
      <c r="P89" s="46">
        <f t="shared" si="10"/>
        <v>54</v>
      </c>
    </row>
    <row r="90" spans="1:16" ht="19.5" customHeight="1">
      <c r="A90" s="9">
        <v>40670</v>
      </c>
      <c r="B90" s="10" t="s">
        <v>615</v>
      </c>
      <c r="C90" s="10" t="s">
        <v>407</v>
      </c>
      <c r="D90" s="10" t="s">
        <v>345</v>
      </c>
      <c r="E90" s="11"/>
      <c r="F90" s="14">
        <v>17</v>
      </c>
      <c r="G90" s="15"/>
      <c r="H90" s="12">
        <v>10</v>
      </c>
      <c r="I90" s="13"/>
      <c r="J90" s="14">
        <v>10</v>
      </c>
      <c r="K90" s="15"/>
      <c r="L90" s="12"/>
      <c r="M90" s="10"/>
      <c r="N90" s="44">
        <f t="shared" si="8"/>
        <v>37</v>
      </c>
      <c r="O90" s="45">
        <f t="shared" si="9"/>
        <v>0</v>
      </c>
      <c r="P90" s="46">
        <f t="shared" si="10"/>
        <v>37</v>
      </c>
    </row>
    <row r="91" spans="1:16" ht="19.5" customHeight="1">
      <c r="A91" s="9">
        <v>40671</v>
      </c>
      <c r="B91" s="10" t="s">
        <v>617</v>
      </c>
      <c r="C91" s="10" t="s">
        <v>416</v>
      </c>
      <c r="D91" s="10" t="s">
        <v>553</v>
      </c>
      <c r="E91" s="11" t="s">
        <v>430</v>
      </c>
      <c r="F91" s="14">
        <v>20</v>
      </c>
      <c r="G91" s="15"/>
      <c r="H91" s="12">
        <v>13</v>
      </c>
      <c r="I91" s="13"/>
      <c r="J91" s="14">
        <v>13</v>
      </c>
      <c r="K91" s="15"/>
      <c r="L91" s="12">
        <v>13</v>
      </c>
      <c r="M91" s="10"/>
      <c r="N91" s="44">
        <f t="shared" si="8"/>
        <v>59</v>
      </c>
      <c r="O91" s="45">
        <f t="shared" si="9"/>
        <v>0</v>
      </c>
      <c r="P91" s="46">
        <f t="shared" si="10"/>
        <v>59</v>
      </c>
    </row>
    <row r="92" spans="1:16" ht="19.5" customHeight="1">
      <c r="A92" s="9">
        <v>40671</v>
      </c>
      <c r="B92" s="10" t="s">
        <v>617</v>
      </c>
      <c r="C92" s="10" t="s">
        <v>417</v>
      </c>
      <c r="D92" s="10" t="s">
        <v>553</v>
      </c>
      <c r="E92" s="11"/>
      <c r="F92" s="14">
        <v>12</v>
      </c>
      <c r="G92" s="15">
        <v>2</v>
      </c>
      <c r="H92" s="12">
        <v>7</v>
      </c>
      <c r="I92" s="13"/>
      <c r="J92" s="14"/>
      <c r="K92" s="15"/>
      <c r="L92" s="12"/>
      <c r="M92" s="10"/>
      <c r="N92" s="44">
        <f t="shared" si="8"/>
        <v>19</v>
      </c>
      <c r="O92" s="45">
        <f t="shared" si="9"/>
        <v>2</v>
      </c>
      <c r="P92" s="46">
        <f t="shared" si="10"/>
        <v>21</v>
      </c>
    </row>
    <row r="93" spans="1:16" ht="19.5" customHeight="1">
      <c r="A93" s="9">
        <v>40678</v>
      </c>
      <c r="B93" s="10" t="s">
        <v>790</v>
      </c>
      <c r="C93" s="10" t="s">
        <v>444</v>
      </c>
      <c r="D93" s="10" t="s">
        <v>345</v>
      </c>
      <c r="E93" s="11"/>
      <c r="F93" s="14">
        <v>13</v>
      </c>
      <c r="G93" s="15">
        <v>8</v>
      </c>
      <c r="H93" s="12">
        <v>7</v>
      </c>
      <c r="I93" s="13">
        <v>7</v>
      </c>
      <c r="J93" s="14"/>
      <c r="K93" s="15"/>
      <c r="L93" s="12"/>
      <c r="M93" s="10"/>
      <c r="N93" s="44">
        <f t="shared" si="8"/>
        <v>20</v>
      </c>
      <c r="O93" s="45">
        <f t="shared" si="9"/>
        <v>15</v>
      </c>
      <c r="P93" s="46">
        <f t="shared" si="10"/>
        <v>35</v>
      </c>
    </row>
    <row r="94" spans="1:16" ht="19.5" customHeight="1">
      <c r="A94" s="9">
        <v>40678</v>
      </c>
      <c r="B94" s="10" t="s">
        <v>879</v>
      </c>
      <c r="C94" s="10" t="s">
        <v>520</v>
      </c>
      <c r="D94" s="10" t="s">
        <v>341</v>
      </c>
      <c r="E94" s="11"/>
      <c r="F94" s="14">
        <v>8</v>
      </c>
      <c r="G94" s="15">
        <v>7</v>
      </c>
      <c r="H94" s="12"/>
      <c r="I94" s="13"/>
      <c r="J94" s="14"/>
      <c r="K94" s="15"/>
      <c r="L94" s="12"/>
      <c r="M94" s="10"/>
      <c r="N94" s="44">
        <f t="shared" si="8"/>
        <v>8</v>
      </c>
      <c r="O94" s="45">
        <f t="shared" si="9"/>
        <v>7</v>
      </c>
      <c r="P94" s="46">
        <f t="shared" si="10"/>
        <v>15</v>
      </c>
    </row>
    <row r="95" spans="1:16" ht="19.5" customHeight="1">
      <c r="A95" s="9">
        <v>40678</v>
      </c>
      <c r="B95" s="10" t="s">
        <v>880</v>
      </c>
      <c r="C95" s="10" t="s">
        <v>522</v>
      </c>
      <c r="D95" s="10" t="s">
        <v>341</v>
      </c>
      <c r="E95" s="11"/>
      <c r="F95" s="14">
        <v>8</v>
      </c>
      <c r="G95" s="15"/>
      <c r="H95" s="12"/>
      <c r="I95" s="13"/>
      <c r="J95" s="14"/>
      <c r="K95" s="15"/>
      <c r="L95" s="12"/>
      <c r="M95" s="10"/>
      <c r="N95" s="44">
        <f t="shared" si="8"/>
        <v>8</v>
      </c>
      <c r="O95" s="45">
        <f t="shared" si="9"/>
        <v>0</v>
      </c>
      <c r="P95" s="46">
        <f t="shared" si="10"/>
        <v>8</v>
      </c>
    </row>
    <row r="96" spans="1:16" ht="19.5" customHeight="1">
      <c r="A96" s="9">
        <v>40685</v>
      </c>
      <c r="B96" s="10" t="s">
        <v>886</v>
      </c>
      <c r="C96" s="10" t="s">
        <v>329</v>
      </c>
      <c r="D96" s="10" t="s">
        <v>399</v>
      </c>
      <c r="E96" s="11"/>
      <c r="F96" s="14">
        <v>60</v>
      </c>
      <c r="G96" s="15">
        <v>25</v>
      </c>
      <c r="H96" s="12">
        <v>40</v>
      </c>
      <c r="I96" s="13">
        <v>25</v>
      </c>
      <c r="J96" s="14">
        <v>40</v>
      </c>
      <c r="K96" s="15">
        <v>25</v>
      </c>
      <c r="L96" s="12">
        <v>40</v>
      </c>
      <c r="M96" s="10">
        <v>25</v>
      </c>
      <c r="N96" s="44">
        <f t="shared" si="8"/>
        <v>180</v>
      </c>
      <c r="O96" s="45">
        <f t="shared" si="9"/>
        <v>100</v>
      </c>
      <c r="P96" s="46">
        <f t="shared" si="10"/>
        <v>280</v>
      </c>
    </row>
    <row r="97" spans="1:16" ht="19.5" customHeight="1">
      <c r="A97" s="9">
        <v>40684</v>
      </c>
      <c r="B97" s="10" t="s">
        <v>939</v>
      </c>
      <c r="C97" s="10" t="s">
        <v>405</v>
      </c>
      <c r="D97" s="10" t="s">
        <v>716</v>
      </c>
      <c r="E97" s="11"/>
      <c r="F97" s="14">
        <v>17</v>
      </c>
      <c r="G97" s="15">
        <v>7</v>
      </c>
      <c r="H97" s="12">
        <v>10</v>
      </c>
      <c r="I97" s="13">
        <v>5</v>
      </c>
      <c r="J97" s="14">
        <v>10</v>
      </c>
      <c r="K97" s="15">
        <v>5</v>
      </c>
      <c r="L97" s="12"/>
      <c r="M97" s="10"/>
      <c r="N97" s="44">
        <f t="shared" si="8"/>
        <v>37</v>
      </c>
      <c r="O97" s="45">
        <f t="shared" si="9"/>
        <v>17</v>
      </c>
      <c r="P97" s="46">
        <f t="shared" si="10"/>
        <v>54</v>
      </c>
    </row>
    <row r="98" spans="1:16" ht="19.5" customHeight="1">
      <c r="A98" s="9">
        <v>40684</v>
      </c>
      <c r="B98" s="10" t="s">
        <v>940</v>
      </c>
      <c r="C98" s="10" t="s">
        <v>407</v>
      </c>
      <c r="D98" s="10" t="s">
        <v>716</v>
      </c>
      <c r="E98" s="11"/>
      <c r="F98" s="14">
        <v>17</v>
      </c>
      <c r="G98" s="15"/>
      <c r="H98" s="12">
        <v>10</v>
      </c>
      <c r="I98" s="13"/>
      <c r="J98" s="14">
        <v>10</v>
      </c>
      <c r="K98" s="15"/>
      <c r="L98" s="12"/>
      <c r="M98" s="10"/>
      <c r="N98" s="44">
        <f t="shared" si="8"/>
        <v>37</v>
      </c>
      <c r="O98" s="45">
        <f t="shared" si="9"/>
        <v>0</v>
      </c>
      <c r="P98" s="46">
        <f t="shared" si="10"/>
        <v>37</v>
      </c>
    </row>
    <row r="99" spans="1:16" ht="19.5" customHeight="1">
      <c r="A99" s="9">
        <v>40685</v>
      </c>
      <c r="B99" s="10" t="s">
        <v>945</v>
      </c>
      <c r="C99" s="10" t="s">
        <v>416</v>
      </c>
      <c r="D99" s="10" t="s">
        <v>399</v>
      </c>
      <c r="E99" s="11" t="s">
        <v>430</v>
      </c>
      <c r="F99" s="14">
        <v>20</v>
      </c>
      <c r="G99" s="15"/>
      <c r="H99" s="12">
        <v>13</v>
      </c>
      <c r="I99" s="13"/>
      <c r="J99" s="14">
        <v>13</v>
      </c>
      <c r="K99" s="15"/>
      <c r="L99" s="12">
        <v>13</v>
      </c>
      <c r="M99" s="10">
        <v>10</v>
      </c>
      <c r="N99" s="44">
        <f t="shared" si="8"/>
        <v>59</v>
      </c>
      <c r="O99" s="45">
        <f t="shared" si="9"/>
        <v>10</v>
      </c>
      <c r="P99" s="46">
        <f t="shared" si="10"/>
        <v>69</v>
      </c>
    </row>
    <row r="100" spans="1:16" ht="19.5" customHeight="1">
      <c r="A100" s="9">
        <v>40685</v>
      </c>
      <c r="B100" s="10" t="s">
        <v>879</v>
      </c>
      <c r="C100" s="10" t="s">
        <v>417</v>
      </c>
      <c r="D100" s="10" t="s">
        <v>399</v>
      </c>
      <c r="E100" s="11"/>
      <c r="F100" s="14">
        <v>12</v>
      </c>
      <c r="G100" s="15">
        <v>2</v>
      </c>
      <c r="H100" s="12">
        <v>7</v>
      </c>
      <c r="I100" s="13"/>
      <c r="J100" s="14"/>
      <c r="K100" s="15"/>
      <c r="L100" s="12"/>
      <c r="M100" s="10"/>
      <c r="N100" s="44">
        <f t="shared" si="8"/>
        <v>19</v>
      </c>
      <c r="O100" s="45">
        <f t="shared" si="9"/>
        <v>2</v>
      </c>
      <c r="P100" s="46">
        <f t="shared" si="10"/>
        <v>21</v>
      </c>
    </row>
    <row r="101" spans="1:16" ht="19.5" customHeight="1">
      <c r="A101" s="9">
        <v>40691</v>
      </c>
      <c r="B101" s="10" t="s">
        <v>1123</v>
      </c>
      <c r="C101" s="10" t="s">
        <v>444</v>
      </c>
      <c r="D101" s="10" t="s">
        <v>716</v>
      </c>
      <c r="E101" s="11"/>
      <c r="F101" s="14">
        <v>13</v>
      </c>
      <c r="G101" s="15">
        <v>8</v>
      </c>
      <c r="H101" s="12">
        <v>7</v>
      </c>
      <c r="I101" s="13">
        <v>7</v>
      </c>
      <c r="J101" s="14"/>
      <c r="K101" s="15"/>
      <c r="L101" s="12"/>
      <c r="M101" s="10"/>
      <c r="N101" s="44">
        <f t="shared" si="8"/>
        <v>20</v>
      </c>
      <c r="O101" s="45">
        <f t="shared" si="9"/>
        <v>15</v>
      </c>
      <c r="P101" s="46">
        <f t="shared" si="10"/>
        <v>35</v>
      </c>
    </row>
    <row r="102" spans="1:16" ht="19.5" customHeight="1">
      <c r="A102" s="9">
        <v>40691</v>
      </c>
      <c r="B102" s="10" t="s">
        <v>1185</v>
      </c>
      <c r="C102" s="10" t="s">
        <v>520</v>
      </c>
      <c r="D102" s="10" t="s">
        <v>714</v>
      </c>
      <c r="E102" s="11"/>
      <c r="F102" s="14">
        <v>8</v>
      </c>
      <c r="G102" s="15">
        <v>7</v>
      </c>
      <c r="H102" s="12"/>
      <c r="I102" s="13"/>
      <c r="J102" s="14"/>
      <c r="K102" s="15"/>
      <c r="L102" s="12"/>
      <c r="M102" s="10"/>
      <c r="N102" s="44">
        <f t="shared" si="8"/>
        <v>8</v>
      </c>
      <c r="O102" s="45">
        <f t="shared" si="9"/>
        <v>7</v>
      </c>
      <c r="P102" s="46">
        <f t="shared" si="10"/>
        <v>15</v>
      </c>
    </row>
    <row r="103" spans="1:16" ht="19.5" customHeight="1">
      <c r="A103" s="9">
        <v>40691</v>
      </c>
      <c r="B103" s="10" t="s">
        <v>1185</v>
      </c>
      <c r="C103" s="10" t="s">
        <v>522</v>
      </c>
      <c r="D103" s="10" t="s">
        <v>714</v>
      </c>
      <c r="E103" s="11"/>
      <c r="F103" s="14">
        <v>8</v>
      </c>
      <c r="G103" s="15"/>
      <c r="H103" s="12"/>
      <c r="I103" s="13"/>
      <c r="J103" s="14"/>
      <c r="K103" s="15"/>
      <c r="L103" s="12"/>
      <c r="M103" s="10"/>
      <c r="N103" s="44">
        <f t="shared" si="8"/>
        <v>8</v>
      </c>
      <c r="O103" s="45">
        <f t="shared" si="9"/>
        <v>0</v>
      </c>
      <c r="P103" s="46">
        <f t="shared" si="10"/>
        <v>8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127" t="s">
        <v>15</v>
      </c>
      <c r="B108" s="128"/>
      <c r="C108" s="128"/>
      <c r="D108" s="128"/>
      <c r="E108" s="129"/>
      <c r="F108" s="50">
        <f aca="true" t="shared" si="11" ref="F108:O108">SUM(F85:F107)</f>
        <v>339</v>
      </c>
      <c r="G108" s="51">
        <f t="shared" si="11"/>
        <v>113</v>
      </c>
      <c r="H108" s="52">
        <f t="shared" si="11"/>
        <v>181</v>
      </c>
      <c r="I108" s="53">
        <f t="shared" si="11"/>
        <v>81</v>
      </c>
      <c r="J108" s="50">
        <f t="shared" si="11"/>
        <v>146</v>
      </c>
      <c r="K108" s="51">
        <f t="shared" si="11"/>
        <v>60</v>
      </c>
      <c r="L108" s="52">
        <f t="shared" si="11"/>
        <v>106</v>
      </c>
      <c r="M108" s="51">
        <f t="shared" si="11"/>
        <v>60</v>
      </c>
      <c r="N108" s="54">
        <f t="shared" si="11"/>
        <v>772</v>
      </c>
      <c r="O108" s="55">
        <f t="shared" si="11"/>
        <v>314</v>
      </c>
      <c r="P108" s="43">
        <f t="shared" si="10"/>
        <v>1086</v>
      </c>
      <c r="T108" s="82">
        <f>CEILING(P108,1)</f>
        <v>1086</v>
      </c>
    </row>
    <row r="109" spans="1:16" ht="19.5" customHeight="1">
      <c r="A109" s="122" t="s">
        <v>0</v>
      </c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151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152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353</v>
      </c>
      <c r="C121" s="3" t="s">
        <v>329</v>
      </c>
      <c r="D121" s="3" t="s">
        <v>345</v>
      </c>
      <c r="E121" s="4"/>
      <c r="F121" s="7">
        <v>60</v>
      </c>
      <c r="G121" s="8">
        <v>25</v>
      </c>
      <c r="H121" s="5">
        <v>40</v>
      </c>
      <c r="I121" s="6">
        <v>25</v>
      </c>
      <c r="J121" s="7">
        <v>40</v>
      </c>
      <c r="K121" s="8">
        <v>25</v>
      </c>
      <c r="L121" s="5">
        <v>40</v>
      </c>
      <c r="M121" s="3">
        <v>25</v>
      </c>
      <c r="N121" s="44">
        <f>SUM(F121+H121+J121+L121)</f>
        <v>180</v>
      </c>
      <c r="O121" s="45">
        <f>SUM(G121+I121+K121+M121)</f>
        <v>100</v>
      </c>
      <c r="P121" s="46">
        <f>SUM(N121:O121)</f>
        <v>280</v>
      </c>
    </row>
    <row r="122" spans="1:16" ht="19.5" customHeight="1">
      <c r="A122" s="9">
        <v>40685</v>
      </c>
      <c r="B122" s="10" t="s">
        <v>884</v>
      </c>
      <c r="C122" s="10" t="s">
        <v>329</v>
      </c>
      <c r="D122" s="10" t="s">
        <v>885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 aca="true" t="shared" si="12" ref="N122:N143">SUM(F122+H122+J122+L122)</f>
        <v>180</v>
      </c>
      <c r="O122" s="45">
        <f aca="true" t="shared" si="13" ref="O122:O143">SUM(G122+I122+K122+M122)</f>
        <v>100</v>
      </c>
      <c r="P122" s="46">
        <f aca="true" t="shared" si="14" ref="P122:P144">SUM(N122:O122)</f>
        <v>280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12"/>
        <v>0</v>
      </c>
      <c r="O123" s="45">
        <f t="shared" si="13"/>
        <v>0</v>
      </c>
      <c r="P123" s="46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12"/>
        <v>0</v>
      </c>
      <c r="O124" s="45">
        <f t="shared" si="13"/>
        <v>0</v>
      </c>
      <c r="P124" s="46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3"/>
        <v>0</v>
      </c>
      <c r="P125" s="46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12"/>
        <v>0</v>
      </c>
      <c r="O126" s="45">
        <f t="shared" si="13"/>
        <v>0</v>
      </c>
      <c r="P126" s="46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12"/>
        <v>0</v>
      </c>
      <c r="O127" s="45">
        <f t="shared" si="13"/>
        <v>0</v>
      </c>
      <c r="P127" s="46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2"/>
        <v>0</v>
      </c>
      <c r="O128" s="45">
        <f t="shared" si="13"/>
        <v>0</v>
      </c>
      <c r="P128" s="46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2"/>
        <v>0</v>
      </c>
      <c r="O129" s="45">
        <f t="shared" si="13"/>
        <v>0</v>
      </c>
      <c r="P129" s="46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2"/>
        <v>0</v>
      </c>
      <c r="O130" s="45">
        <f t="shared" si="13"/>
        <v>0</v>
      </c>
      <c r="P130" s="46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2"/>
        <v>0</v>
      </c>
      <c r="O131" s="45">
        <f t="shared" si="13"/>
        <v>0</v>
      </c>
      <c r="P131" s="46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2"/>
        <v>0</v>
      </c>
      <c r="O132" s="45">
        <f t="shared" si="13"/>
        <v>0</v>
      </c>
      <c r="P132" s="46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2"/>
        <v>0</v>
      </c>
      <c r="O133" s="45">
        <f t="shared" si="13"/>
        <v>0</v>
      </c>
      <c r="P133" s="46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2"/>
        <v>0</v>
      </c>
      <c r="O134" s="45">
        <f t="shared" si="13"/>
        <v>0</v>
      </c>
      <c r="P134" s="46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2"/>
        <v>0</v>
      </c>
      <c r="O135" s="45">
        <f t="shared" si="13"/>
        <v>0</v>
      </c>
      <c r="P135" s="46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2"/>
        <v>0</v>
      </c>
      <c r="O136" s="45">
        <f t="shared" si="13"/>
        <v>0</v>
      </c>
      <c r="P136" s="46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2"/>
        <v>0</v>
      </c>
      <c r="O137" s="45">
        <f t="shared" si="13"/>
        <v>0</v>
      </c>
      <c r="P137" s="46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2"/>
        <v>0</v>
      </c>
      <c r="O138" s="45">
        <f t="shared" si="13"/>
        <v>0</v>
      </c>
      <c r="P138" s="46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2"/>
        <v>0</v>
      </c>
      <c r="O139" s="45">
        <f t="shared" si="13"/>
        <v>0</v>
      </c>
      <c r="P139" s="46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2"/>
        <v>0</v>
      </c>
      <c r="O140" s="45">
        <f t="shared" si="13"/>
        <v>0</v>
      </c>
      <c r="P140" s="46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5" ref="F144:O144">SUM(F121:F143)</f>
        <v>120</v>
      </c>
      <c r="G144" s="51">
        <f t="shared" si="15"/>
        <v>50</v>
      </c>
      <c r="H144" s="52">
        <f t="shared" si="15"/>
        <v>80</v>
      </c>
      <c r="I144" s="53">
        <f t="shared" si="15"/>
        <v>50</v>
      </c>
      <c r="J144" s="50">
        <f t="shared" si="15"/>
        <v>80</v>
      </c>
      <c r="K144" s="51">
        <f t="shared" si="15"/>
        <v>50</v>
      </c>
      <c r="L144" s="52">
        <f t="shared" si="15"/>
        <v>80</v>
      </c>
      <c r="M144" s="51">
        <f t="shared" si="15"/>
        <v>50</v>
      </c>
      <c r="N144" s="54">
        <f t="shared" si="15"/>
        <v>360</v>
      </c>
      <c r="O144" s="55">
        <f t="shared" si="15"/>
        <v>200</v>
      </c>
      <c r="P144" s="43">
        <f t="shared" si="14"/>
        <v>560</v>
      </c>
      <c r="T144" s="82">
        <f>CEILING(P144,1)</f>
        <v>560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2"/>
      <c r="K146" s="122"/>
      <c r="L146" s="122"/>
      <c r="M146" s="122"/>
      <c r="N146" s="122"/>
      <c r="O146" s="122"/>
      <c r="P146" s="122"/>
    </row>
    <row r="147" spans="1:16" ht="19.5" customHeight="1">
      <c r="A147" s="122"/>
      <c r="B147" s="122"/>
      <c r="C147" s="122"/>
      <c r="D147" s="122"/>
      <c r="E147" s="122"/>
      <c r="F147" s="122"/>
      <c r="G147" s="122"/>
      <c r="H147" s="122"/>
      <c r="I147" s="123"/>
      <c r="J147" s="124"/>
      <c r="K147" s="124"/>
      <c r="L147" s="123"/>
      <c r="M147" s="123"/>
      <c r="N147" s="123"/>
      <c r="O147" s="123"/>
      <c r="P147" s="123"/>
    </row>
    <row r="148" spans="1:11" ht="19.5" customHeight="1">
      <c r="A148" s="102" t="s">
        <v>153</v>
      </c>
      <c r="B148" s="102"/>
      <c r="J148" s="19"/>
      <c r="K148" s="19"/>
    </row>
    <row r="149" spans="1:2" ht="19.5" customHeight="1">
      <c r="A149" s="102"/>
      <c r="B149" s="102"/>
    </row>
    <row r="150" spans="1:14" ht="19.5" customHeight="1">
      <c r="A150" s="102"/>
      <c r="B150" s="102"/>
      <c r="K150" s="18"/>
      <c r="L150" s="18"/>
      <c r="M150" s="18"/>
      <c r="N150" s="18"/>
    </row>
    <row r="151" spans="1:16" ht="19.5" customHeight="1">
      <c r="A151" s="119" t="s">
        <v>16</v>
      </c>
      <c r="B151" s="120" t="s">
        <v>154</v>
      </c>
      <c r="C151" s="120"/>
      <c r="D151" s="120"/>
      <c r="E151" s="34"/>
      <c r="F151" s="16"/>
      <c r="G151" s="16"/>
      <c r="H151" s="16"/>
      <c r="K151" s="121" t="s">
        <v>18</v>
      </c>
      <c r="L151" s="121"/>
      <c r="M151" s="126" t="s">
        <v>338</v>
      </c>
      <c r="N151" s="126"/>
      <c r="O151" s="126"/>
      <c r="P151" s="126"/>
    </row>
    <row r="152" spans="1:16" ht="19.5" customHeight="1">
      <c r="A152" s="119"/>
      <c r="B152" s="120"/>
      <c r="C152" s="120"/>
      <c r="D152" s="120"/>
      <c r="E152" s="34"/>
      <c r="F152" s="16"/>
      <c r="G152" s="16"/>
      <c r="H152" s="16"/>
      <c r="K152" s="121"/>
      <c r="L152" s="121"/>
      <c r="M152" s="126"/>
      <c r="N152" s="126"/>
      <c r="O152" s="126"/>
      <c r="P152" s="126"/>
    </row>
    <row r="153" ht="19.5" customHeight="1" thickBot="1"/>
    <row r="154" spans="1:16" ht="19.5" customHeight="1" thickBot="1">
      <c r="A154" s="130" t="s">
        <v>2</v>
      </c>
      <c r="B154" s="133" t="s">
        <v>3</v>
      </c>
      <c r="C154" s="136" t="s">
        <v>4</v>
      </c>
      <c r="D154" s="103" t="s">
        <v>5</v>
      </c>
      <c r="E154" s="106" t="s">
        <v>6</v>
      </c>
      <c r="F154" s="111" t="s">
        <v>7</v>
      </c>
      <c r="G154" s="111"/>
      <c r="H154" s="111"/>
      <c r="I154" s="111"/>
      <c r="J154" s="111"/>
      <c r="K154" s="111"/>
      <c r="L154" s="111"/>
      <c r="M154" s="112"/>
      <c r="N154" s="116" t="s">
        <v>12</v>
      </c>
      <c r="O154" s="111"/>
      <c r="P154" s="108" t="s">
        <v>15</v>
      </c>
    </row>
    <row r="155" spans="1:16" ht="19.5" customHeight="1">
      <c r="A155" s="131"/>
      <c r="B155" s="134"/>
      <c r="C155" s="137"/>
      <c r="D155" s="104"/>
      <c r="E155" s="107"/>
      <c r="F155" s="113" t="s">
        <v>8</v>
      </c>
      <c r="G155" s="114"/>
      <c r="H155" s="115" t="s">
        <v>9</v>
      </c>
      <c r="I155" s="115"/>
      <c r="J155" s="113" t="s">
        <v>10</v>
      </c>
      <c r="K155" s="114"/>
      <c r="L155" s="115" t="s">
        <v>11</v>
      </c>
      <c r="M155" s="114"/>
      <c r="N155" s="117"/>
      <c r="O155" s="118"/>
      <c r="P155" s="109"/>
    </row>
    <row r="156" spans="1:16" ht="19.5" customHeight="1" thickBot="1">
      <c r="A156" s="132"/>
      <c r="B156" s="135"/>
      <c r="C156" s="138"/>
      <c r="D156" s="105"/>
      <c r="E156" s="101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10"/>
    </row>
    <row r="157" spans="1:16" ht="19.5" customHeight="1">
      <c r="A157" s="2">
        <v>40664</v>
      </c>
      <c r="B157" s="3" t="s">
        <v>351</v>
      </c>
      <c r="C157" s="3" t="s">
        <v>352</v>
      </c>
      <c r="D157" s="3" t="s">
        <v>345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40664</v>
      </c>
      <c r="B158" s="10" t="s">
        <v>434</v>
      </c>
      <c r="C158" s="10" t="s">
        <v>428</v>
      </c>
      <c r="D158" s="10" t="s">
        <v>356</v>
      </c>
      <c r="E158" s="11" t="s">
        <v>430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aca="true" t="shared" si="16" ref="N158:N179">SUM(F158+H158+J158+L158)</f>
        <v>31</v>
      </c>
      <c r="O158" s="45">
        <f aca="true" t="shared" si="17" ref="O158:O179">SUM(G158+I158+K158+M158)</f>
        <v>0</v>
      </c>
      <c r="P158" s="46">
        <f aca="true" t="shared" si="18" ref="P158:P180">SUM(N158:O158)</f>
        <v>31</v>
      </c>
    </row>
    <row r="159" spans="1:16" ht="19.5" customHeight="1">
      <c r="A159" s="9">
        <v>40670</v>
      </c>
      <c r="B159" s="10" t="s">
        <v>683</v>
      </c>
      <c r="C159" s="10" t="s">
        <v>491</v>
      </c>
      <c r="D159" s="10" t="s">
        <v>406</v>
      </c>
      <c r="E159" s="11"/>
      <c r="F159" s="14">
        <v>8</v>
      </c>
      <c r="G159" s="15">
        <v>7</v>
      </c>
      <c r="H159" s="12"/>
      <c r="I159" s="13"/>
      <c r="J159" s="14"/>
      <c r="K159" s="15"/>
      <c r="L159" s="12"/>
      <c r="M159" s="10"/>
      <c r="N159" s="44">
        <f t="shared" si="16"/>
        <v>8</v>
      </c>
      <c r="O159" s="45">
        <f t="shared" si="17"/>
        <v>7</v>
      </c>
      <c r="P159" s="46">
        <f t="shared" si="18"/>
        <v>15</v>
      </c>
    </row>
    <row r="160" spans="1:16" ht="19.5" customHeight="1">
      <c r="A160" s="9">
        <v>40670</v>
      </c>
      <c r="B160" s="10" t="s">
        <v>683</v>
      </c>
      <c r="C160" s="10" t="s">
        <v>492</v>
      </c>
      <c r="D160" s="10" t="s">
        <v>406</v>
      </c>
      <c r="E160" s="11"/>
      <c r="F160" s="14">
        <v>8</v>
      </c>
      <c r="G160" s="15"/>
      <c r="H160" s="12"/>
      <c r="I160" s="13"/>
      <c r="J160" s="14"/>
      <c r="K160" s="15"/>
      <c r="L160" s="12"/>
      <c r="M160" s="10"/>
      <c r="N160" s="44">
        <f t="shared" si="16"/>
        <v>8</v>
      </c>
      <c r="O160" s="45">
        <f t="shared" si="17"/>
        <v>0</v>
      </c>
      <c r="P160" s="46">
        <f t="shared" si="18"/>
        <v>8</v>
      </c>
    </row>
    <row r="161" spans="1:16" ht="19.5" customHeight="1">
      <c r="A161" s="9">
        <v>40678</v>
      </c>
      <c r="B161" s="10" t="s">
        <v>723</v>
      </c>
      <c r="C161" s="10" t="s">
        <v>329</v>
      </c>
      <c r="D161" s="10" t="s">
        <v>716</v>
      </c>
      <c r="E161" s="11"/>
      <c r="F161" s="14">
        <v>60</v>
      </c>
      <c r="G161" s="15">
        <v>25</v>
      </c>
      <c r="H161" s="12">
        <v>40</v>
      </c>
      <c r="I161" s="13">
        <v>25</v>
      </c>
      <c r="J161" s="14">
        <v>40</v>
      </c>
      <c r="K161" s="15">
        <v>25</v>
      </c>
      <c r="L161" s="12">
        <v>40</v>
      </c>
      <c r="M161" s="10">
        <v>25</v>
      </c>
      <c r="N161" s="44">
        <f t="shared" si="16"/>
        <v>180</v>
      </c>
      <c r="O161" s="45">
        <f t="shared" si="17"/>
        <v>100</v>
      </c>
      <c r="P161" s="46">
        <f t="shared" si="18"/>
        <v>280</v>
      </c>
    </row>
    <row r="162" spans="1:16" ht="19.5" customHeight="1">
      <c r="A162" s="9">
        <v>40678</v>
      </c>
      <c r="B162" s="10" t="s">
        <v>780</v>
      </c>
      <c r="C162" s="10" t="s">
        <v>428</v>
      </c>
      <c r="D162" s="10" t="s">
        <v>345</v>
      </c>
      <c r="E162" s="11" t="s">
        <v>430</v>
      </c>
      <c r="F162" s="14">
        <v>17</v>
      </c>
      <c r="G162" s="15"/>
      <c r="H162" s="12">
        <v>7</v>
      </c>
      <c r="I162" s="13"/>
      <c r="J162" s="14"/>
      <c r="K162" s="15"/>
      <c r="L162" s="12">
        <v>7</v>
      </c>
      <c r="M162" s="10"/>
      <c r="N162" s="44">
        <f t="shared" si="16"/>
        <v>31</v>
      </c>
      <c r="O162" s="45">
        <f t="shared" si="17"/>
        <v>0</v>
      </c>
      <c r="P162" s="46">
        <f t="shared" si="18"/>
        <v>31</v>
      </c>
    </row>
    <row r="163" spans="1:16" ht="19.5" customHeight="1">
      <c r="A163" s="9">
        <v>40684</v>
      </c>
      <c r="B163" s="10" t="s">
        <v>1008</v>
      </c>
      <c r="C163" s="10" t="s">
        <v>491</v>
      </c>
      <c r="D163" s="10" t="s">
        <v>553</v>
      </c>
      <c r="E163" s="11"/>
      <c r="F163" s="14">
        <v>8</v>
      </c>
      <c r="G163" s="15">
        <v>7</v>
      </c>
      <c r="H163" s="12"/>
      <c r="I163" s="13"/>
      <c r="J163" s="14"/>
      <c r="K163" s="15"/>
      <c r="L163" s="12"/>
      <c r="M163" s="10"/>
      <c r="N163" s="44">
        <f t="shared" si="16"/>
        <v>8</v>
      </c>
      <c r="O163" s="45">
        <f t="shared" si="17"/>
        <v>7</v>
      </c>
      <c r="P163" s="46">
        <f t="shared" si="18"/>
        <v>15</v>
      </c>
    </row>
    <row r="164" spans="1:16" ht="19.5" customHeight="1">
      <c r="A164" s="9">
        <v>40684</v>
      </c>
      <c r="B164" s="10" t="s">
        <v>1008</v>
      </c>
      <c r="C164" s="10" t="s">
        <v>492</v>
      </c>
      <c r="D164" s="10" t="s">
        <v>553</v>
      </c>
      <c r="E164" s="11"/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6"/>
        <v>8</v>
      </c>
      <c r="O164" s="45">
        <f t="shared" si="17"/>
        <v>0</v>
      </c>
      <c r="P164" s="46">
        <f t="shared" si="18"/>
        <v>8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6"/>
        <v>0</v>
      </c>
      <c r="O165" s="45">
        <f t="shared" si="17"/>
        <v>0</v>
      </c>
      <c r="P165" s="46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6"/>
        <v>0</v>
      </c>
      <c r="O166" s="45">
        <f t="shared" si="17"/>
        <v>0</v>
      </c>
      <c r="P166" s="46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6"/>
        <v>0</v>
      </c>
      <c r="O167" s="45">
        <f t="shared" si="17"/>
        <v>0</v>
      </c>
      <c r="P167" s="46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20" ht="19.5" customHeight="1" thickBot="1">
      <c r="A180" s="127" t="s">
        <v>15</v>
      </c>
      <c r="B180" s="128"/>
      <c r="C180" s="128"/>
      <c r="D180" s="128"/>
      <c r="E180" s="129"/>
      <c r="F180" s="50">
        <f aca="true" t="shared" si="19" ref="F180:O180">SUM(F157:F179)</f>
        <v>186</v>
      </c>
      <c r="G180" s="51">
        <f t="shared" si="19"/>
        <v>64</v>
      </c>
      <c r="H180" s="52">
        <f t="shared" si="19"/>
        <v>94</v>
      </c>
      <c r="I180" s="53">
        <f t="shared" si="19"/>
        <v>50</v>
      </c>
      <c r="J180" s="50">
        <f t="shared" si="19"/>
        <v>80</v>
      </c>
      <c r="K180" s="51">
        <f t="shared" si="19"/>
        <v>50</v>
      </c>
      <c r="L180" s="52">
        <f t="shared" si="19"/>
        <v>94</v>
      </c>
      <c r="M180" s="51">
        <f t="shared" si="19"/>
        <v>50</v>
      </c>
      <c r="N180" s="54">
        <f t="shared" si="19"/>
        <v>454</v>
      </c>
      <c r="O180" s="55">
        <f t="shared" si="19"/>
        <v>214</v>
      </c>
      <c r="P180" s="43">
        <f t="shared" si="18"/>
        <v>668</v>
      </c>
      <c r="T180" s="82">
        <f>CEILING(P180,1)</f>
        <v>668</v>
      </c>
    </row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155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156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40663</v>
      </c>
      <c r="B193" s="3" t="s">
        <v>350</v>
      </c>
      <c r="C193" s="3" t="s">
        <v>329</v>
      </c>
      <c r="D193" s="3" t="s">
        <v>345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40664</v>
      </c>
      <c r="B194" s="10" t="s">
        <v>439</v>
      </c>
      <c r="C194" s="10" t="s">
        <v>428</v>
      </c>
      <c r="D194" s="10" t="s">
        <v>356</v>
      </c>
      <c r="E194" s="11"/>
      <c r="F194" s="14">
        <v>17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20" ref="N194:N215">SUM(F194+H194+J194+L194)</f>
        <v>24</v>
      </c>
      <c r="O194" s="45">
        <f aca="true" t="shared" si="21" ref="O194:O215">SUM(G194+I194+K194+M194)</f>
        <v>15</v>
      </c>
      <c r="P194" s="46">
        <f aca="true" t="shared" si="22" ref="P194:P216">SUM(N194:O194)</f>
        <v>39</v>
      </c>
    </row>
    <row r="195" spans="1:16" ht="19.5" customHeight="1">
      <c r="A195" s="9">
        <v>40670</v>
      </c>
      <c r="B195" s="10" t="s">
        <v>696</v>
      </c>
      <c r="C195" s="10" t="s">
        <v>491</v>
      </c>
      <c r="D195" s="10" t="s">
        <v>697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20"/>
        <v>8</v>
      </c>
      <c r="O195" s="45">
        <f t="shared" si="21"/>
        <v>7</v>
      </c>
      <c r="P195" s="46">
        <f t="shared" si="22"/>
        <v>15</v>
      </c>
    </row>
    <row r="196" spans="1:16" ht="19.5" customHeight="1">
      <c r="A196" s="9">
        <v>40670</v>
      </c>
      <c r="B196" s="10" t="s">
        <v>696</v>
      </c>
      <c r="C196" s="10" t="s">
        <v>492</v>
      </c>
      <c r="D196" s="10" t="s">
        <v>697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20"/>
        <v>8</v>
      </c>
      <c r="O196" s="45">
        <f t="shared" si="21"/>
        <v>0</v>
      </c>
      <c r="P196" s="46">
        <f t="shared" si="22"/>
        <v>8</v>
      </c>
    </row>
    <row r="197" spans="1:16" ht="19.5" customHeight="1">
      <c r="A197" s="9">
        <v>40677</v>
      </c>
      <c r="B197" s="10" t="s">
        <v>722</v>
      </c>
      <c r="C197" s="10" t="s">
        <v>329</v>
      </c>
      <c r="D197" s="10" t="s">
        <v>716</v>
      </c>
      <c r="E197" s="11"/>
      <c r="F197" s="14">
        <v>60</v>
      </c>
      <c r="G197" s="15">
        <v>25</v>
      </c>
      <c r="H197" s="12">
        <v>40</v>
      </c>
      <c r="I197" s="13">
        <v>25</v>
      </c>
      <c r="J197" s="14">
        <v>40</v>
      </c>
      <c r="K197" s="15">
        <v>25</v>
      </c>
      <c r="L197" s="12">
        <v>40</v>
      </c>
      <c r="M197" s="10">
        <v>25</v>
      </c>
      <c r="N197" s="44">
        <f t="shared" si="20"/>
        <v>180</v>
      </c>
      <c r="O197" s="45">
        <f t="shared" si="21"/>
        <v>100</v>
      </c>
      <c r="P197" s="46">
        <f t="shared" si="22"/>
        <v>280</v>
      </c>
    </row>
    <row r="198" spans="1:16" ht="19.5" customHeight="1">
      <c r="A198" s="9">
        <v>40678</v>
      </c>
      <c r="B198" s="10" t="s">
        <v>785</v>
      </c>
      <c r="C198" s="10" t="s">
        <v>428</v>
      </c>
      <c r="D198" s="10" t="s">
        <v>345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20"/>
        <v>24</v>
      </c>
      <c r="O198" s="45">
        <f t="shared" si="21"/>
        <v>15</v>
      </c>
      <c r="P198" s="46">
        <f t="shared" si="22"/>
        <v>39</v>
      </c>
    </row>
    <row r="199" spans="1:16" ht="19.5" customHeight="1">
      <c r="A199" s="9">
        <v>40684</v>
      </c>
      <c r="B199" s="10" t="s">
        <v>1023</v>
      </c>
      <c r="C199" s="10" t="s">
        <v>491</v>
      </c>
      <c r="D199" s="10" t="s">
        <v>521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20"/>
        <v>8</v>
      </c>
      <c r="O199" s="45">
        <f t="shared" si="21"/>
        <v>7</v>
      </c>
      <c r="P199" s="46">
        <f t="shared" si="22"/>
        <v>15</v>
      </c>
    </row>
    <row r="200" spans="1:16" ht="19.5" customHeight="1">
      <c r="A200" s="9">
        <v>40684</v>
      </c>
      <c r="B200" s="10" t="s">
        <v>1023</v>
      </c>
      <c r="C200" s="10" t="s">
        <v>492</v>
      </c>
      <c r="D200" s="10" t="s">
        <v>521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20"/>
        <v>8</v>
      </c>
      <c r="O200" s="45">
        <f t="shared" si="21"/>
        <v>0</v>
      </c>
      <c r="P200" s="46">
        <f t="shared" si="22"/>
        <v>8</v>
      </c>
    </row>
    <row r="201" spans="1:16" ht="19.5" customHeight="1">
      <c r="A201" s="9">
        <v>40691</v>
      </c>
      <c r="B201" s="10" t="s">
        <v>1036</v>
      </c>
      <c r="C201" s="10" t="s">
        <v>329</v>
      </c>
      <c r="D201" s="10" t="s">
        <v>607</v>
      </c>
      <c r="E201" s="11"/>
      <c r="F201" s="14">
        <v>60</v>
      </c>
      <c r="G201" s="15">
        <v>40</v>
      </c>
      <c r="H201" s="12">
        <v>25</v>
      </c>
      <c r="I201" s="13">
        <v>40</v>
      </c>
      <c r="J201" s="14">
        <v>25</v>
      </c>
      <c r="K201" s="15">
        <v>40</v>
      </c>
      <c r="L201" s="12">
        <v>25</v>
      </c>
      <c r="M201" s="10">
        <v>40</v>
      </c>
      <c r="N201" s="44">
        <f t="shared" si="20"/>
        <v>135</v>
      </c>
      <c r="O201" s="45">
        <f t="shared" si="21"/>
        <v>160</v>
      </c>
      <c r="P201" s="46">
        <f t="shared" si="22"/>
        <v>295</v>
      </c>
    </row>
    <row r="202" spans="1:16" ht="19.5" customHeight="1">
      <c r="A202" s="9">
        <v>40692</v>
      </c>
      <c r="B202" s="10" t="s">
        <v>1116</v>
      </c>
      <c r="C202" s="10" t="s">
        <v>428</v>
      </c>
      <c r="D202" s="10" t="s">
        <v>716</v>
      </c>
      <c r="E202" s="11"/>
      <c r="F202" s="14">
        <v>17</v>
      </c>
      <c r="G202" s="15">
        <v>8</v>
      </c>
      <c r="H202" s="12">
        <v>7</v>
      </c>
      <c r="I202" s="13">
        <v>7</v>
      </c>
      <c r="J202" s="14"/>
      <c r="K202" s="15"/>
      <c r="L202" s="12"/>
      <c r="M202" s="10"/>
      <c r="N202" s="44">
        <f t="shared" si="20"/>
        <v>24</v>
      </c>
      <c r="O202" s="45">
        <f t="shared" si="21"/>
        <v>15</v>
      </c>
      <c r="P202" s="46">
        <f t="shared" si="22"/>
        <v>39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0"/>
        <v>0</v>
      </c>
      <c r="O203" s="45">
        <f t="shared" si="21"/>
        <v>0</v>
      </c>
      <c r="P203" s="46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0"/>
        <v>0</v>
      </c>
      <c r="O204" s="45">
        <f t="shared" si="21"/>
        <v>0</v>
      </c>
      <c r="P204" s="46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0"/>
        <v>0</v>
      </c>
      <c r="O205" s="45">
        <f t="shared" si="21"/>
        <v>0</v>
      </c>
      <c r="P205" s="46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0"/>
        <v>0</v>
      </c>
      <c r="O206" s="45">
        <f t="shared" si="21"/>
        <v>0</v>
      </c>
      <c r="P206" s="46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0"/>
        <v>0</v>
      </c>
      <c r="O207" s="45">
        <f t="shared" si="21"/>
        <v>0</v>
      </c>
      <c r="P207" s="46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0"/>
        <v>0</v>
      </c>
      <c r="O208" s="45">
        <f t="shared" si="21"/>
        <v>0</v>
      </c>
      <c r="P208" s="46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0"/>
        <v>0</v>
      </c>
      <c r="O209" s="45">
        <f t="shared" si="21"/>
        <v>0</v>
      </c>
      <c r="P209" s="46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0"/>
        <v>0</v>
      </c>
      <c r="O210" s="45">
        <f t="shared" si="21"/>
        <v>0</v>
      </c>
      <c r="P210" s="46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0"/>
        <v>0</v>
      </c>
      <c r="O211" s="45">
        <f t="shared" si="21"/>
        <v>0</v>
      </c>
      <c r="P211" s="46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0"/>
        <v>0</v>
      </c>
      <c r="O212" s="45">
        <f t="shared" si="21"/>
        <v>0</v>
      </c>
      <c r="P212" s="46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0"/>
        <v>0</v>
      </c>
      <c r="O213" s="45">
        <f t="shared" si="21"/>
        <v>0</v>
      </c>
      <c r="P213" s="46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23" ref="F216:O216">SUM(F193:F215)</f>
        <v>263</v>
      </c>
      <c r="G216" s="51">
        <f t="shared" si="23"/>
        <v>128</v>
      </c>
      <c r="H216" s="52">
        <f t="shared" si="23"/>
        <v>126</v>
      </c>
      <c r="I216" s="53">
        <f t="shared" si="23"/>
        <v>111</v>
      </c>
      <c r="J216" s="50">
        <f t="shared" si="23"/>
        <v>105</v>
      </c>
      <c r="K216" s="51">
        <f t="shared" si="23"/>
        <v>90</v>
      </c>
      <c r="L216" s="52">
        <f t="shared" si="23"/>
        <v>105</v>
      </c>
      <c r="M216" s="51">
        <f t="shared" si="23"/>
        <v>90</v>
      </c>
      <c r="N216" s="54">
        <f t="shared" si="23"/>
        <v>599</v>
      </c>
      <c r="O216" s="55">
        <f t="shared" si="23"/>
        <v>419</v>
      </c>
      <c r="P216" s="43">
        <f t="shared" si="22"/>
        <v>1018</v>
      </c>
      <c r="T216" s="82">
        <f>CEILING(P216,1)</f>
        <v>1018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2"/>
      <c r="K218" s="122"/>
      <c r="L218" s="122"/>
      <c r="M218" s="122"/>
      <c r="N218" s="122"/>
      <c r="O218" s="122"/>
      <c r="P218" s="122"/>
    </row>
    <row r="219" spans="1:16" ht="19.5" customHeight="1">
      <c r="A219" s="122"/>
      <c r="B219" s="122"/>
      <c r="C219" s="122"/>
      <c r="D219" s="122"/>
      <c r="E219" s="122"/>
      <c r="F219" s="122"/>
      <c r="G219" s="122"/>
      <c r="H219" s="122"/>
      <c r="I219" s="123"/>
      <c r="J219" s="124"/>
      <c r="K219" s="124"/>
      <c r="L219" s="123"/>
      <c r="M219" s="123"/>
      <c r="N219" s="123"/>
      <c r="O219" s="123"/>
      <c r="P219" s="123"/>
    </row>
    <row r="220" spans="1:11" ht="19.5" customHeight="1">
      <c r="A220" s="102" t="s">
        <v>157</v>
      </c>
      <c r="B220" s="102"/>
      <c r="J220" s="19"/>
      <c r="K220" s="19"/>
    </row>
    <row r="221" spans="1:2" ht="19.5" customHeight="1">
      <c r="A221" s="102"/>
      <c r="B221" s="102"/>
    </row>
    <row r="222" spans="1:14" ht="19.5" customHeight="1">
      <c r="A222" s="102"/>
      <c r="B222" s="102"/>
      <c r="K222" s="18"/>
      <c r="L222" s="18"/>
      <c r="M222" s="18"/>
      <c r="N222" s="18"/>
    </row>
    <row r="223" spans="1:16" ht="19.5" customHeight="1">
      <c r="A223" s="119" t="s">
        <v>16</v>
      </c>
      <c r="B223" s="120" t="s">
        <v>158</v>
      </c>
      <c r="C223" s="120"/>
      <c r="D223" s="120"/>
      <c r="E223" s="34"/>
      <c r="F223" s="16"/>
      <c r="G223" s="16"/>
      <c r="H223" s="16"/>
      <c r="K223" s="121" t="s">
        <v>18</v>
      </c>
      <c r="L223" s="121"/>
      <c r="M223" s="126" t="s">
        <v>338</v>
      </c>
      <c r="N223" s="126"/>
      <c r="O223" s="126"/>
      <c r="P223" s="126"/>
    </row>
    <row r="224" spans="1:16" ht="19.5" customHeight="1">
      <c r="A224" s="119"/>
      <c r="B224" s="120"/>
      <c r="C224" s="120"/>
      <c r="D224" s="120"/>
      <c r="E224" s="34"/>
      <c r="F224" s="16"/>
      <c r="G224" s="16"/>
      <c r="H224" s="16"/>
      <c r="K224" s="121"/>
      <c r="L224" s="121"/>
      <c r="M224" s="126"/>
      <c r="N224" s="126"/>
      <c r="O224" s="126"/>
      <c r="P224" s="126"/>
    </row>
    <row r="225" ht="19.5" customHeight="1" thickBot="1"/>
    <row r="226" spans="1:16" ht="19.5" customHeight="1" thickBot="1">
      <c r="A226" s="130" t="s">
        <v>2</v>
      </c>
      <c r="B226" s="133" t="s">
        <v>3</v>
      </c>
      <c r="C226" s="136" t="s">
        <v>4</v>
      </c>
      <c r="D226" s="103" t="s">
        <v>5</v>
      </c>
      <c r="E226" s="106" t="s">
        <v>6</v>
      </c>
      <c r="F226" s="111" t="s">
        <v>7</v>
      </c>
      <c r="G226" s="111"/>
      <c r="H226" s="111"/>
      <c r="I226" s="111"/>
      <c r="J226" s="111"/>
      <c r="K226" s="111"/>
      <c r="L226" s="111"/>
      <c r="M226" s="112"/>
      <c r="N226" s="116" t="s">
        <v>12</v>
      </c>
      <c r="O226" s="111"/>
      <c r="P226" s="108" t="s">
        <v>15</v>
      </c>
    </row>
    <row r="227" spans="1:16" ht="19.5" customHeight="1">
      <c r="A227" s="131"/>
      <c r="B227" s="134"/>
      <c r="C227" s="137"/>
      <c r="D227" s="104"/>
      <c r="E227" s="107"/>
      <c r="F227" s="113" t="s">
        <v>8</v>
      </c>
      <c r="G227" s="114"/>
      <c r="H227" s="115" t="s">
        <v>9</v>
      </c>
      <c r="I227" s="115"/>
      <c r="J227" s="113" t="s">
        <v>10</v>
      </c>
      <c r="K227" s="114"/>
      <c r="L227" s="115" t="s">
        <v>11</v>
      </c>
      <c r="M227" s="114"/>
      <c r="N227" s="117"/>
      <c r="O227" s="118"/>
      <c r="P227" s="109"/>
    </row>
    <row r="228" spans="1:16" ht="19.5" customHeight="1" thickBot="1">
      <c r="A228" s="132"/>
      <c r="B228" s="135"/>
      <c r="C228" s="138"/>
      <c r="D228" s="105"/>
      <c r="E228" s="101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10"/>
    </row>
    <row r="229" spans="1:16" ht="19.5" customHeight="1">
      <c r="A229" s="2">
        <v>40664</v>
      </c>
      <c r="B229" s="3" t="s">
        <v>349</v>
      </c>
      <c r="C229" s="3" t="s">
        <v>329</v>
      </c>
      <c r="D229" s="3" t="s">
        <v>345</v>
      </c>
      <c r="E229" s="4"/>
      <c r="F229" s="7">
        <v>60</v>
      </c>
      <c r="G229" s="8">
        <v>25</v>
      </c>
      <c r="H229" s="5">
        <v>40</v>
      </c>
      <c r="I229" s="6">
        <v>25</v>
      </c>
      <c r="J229" s="7">
        <v>40</v>
      </c>
      <c r="K229" s="8">
        <v>25</v>
      </c>
      <c r="L229" s="5">
        <v>40</v>
      </c>
      <c r="M229" s="3">
        <v>25</v>
      </c>
      <c r="N229" s="44">
        <f>SUM(F229+H229+J229+L229)</f>
        <v>180</v>
      </c>
      <c r="O229" s="45">
        <f>SUM(G229+I229+K229+M229)</f>
        <v>100</v>
      </c>
      <c r="P229" s="46">
        <f>SUM(N229:O229)</f>
        <v>280</v>
      </c>
    </row>
    <row r="230" spans="1:16" ht="19.5" customHeight="1">
      <c r="A230" s="9">
        <v>40663</v>
      </c>
      <c r="B230" s="10" t="s">
        <v>423</v>
      </c>
      <c r="C230" s="10" t="s">
        <v>416</v>
      </c>
      <c r="D230" s="10" t="s">
        <v>345</v>
      </c>
      <c r="E230" s="11"/>
      <c r="F230" s="14">
        <v>20</v>
      </c>
      <c r="G230" s="15">
        <v>10</v>
      </c>
      <c r="H230" s="12">
        <v>13</v>
      </c>
      <c r="I230" s="13">
        <v>10</v>
      </c>
      <c r="J230" s="14">
        <v>13</v>
      </c>
      <c r="K230" s="15">
        <v>10</v>
      </c>
      <c r="L230" s="12">
        <v>13</v>
      </c>
      <c r="M230" s="10">
        <v>10</v>
      </c>
      <c r="N230" s="44">
        <f aca="true" t="shared" si="24" ref="N230:N251">SUM(F230+H230+J230+L230)</f>
        <v>59</v>
      </c>
      <c r="O230" s="45">
        <f aca="true" t="shared" si="25" ref="O230:O251">SUM(G230+I230+K230+M230)</f>
        <v>40</v>
      </c>
      <c r="P230" s="46">
        <f aca="true" t="shared" si="26" ref="P230:P252">SUM(N230:O230)</f>
        <v>99</v>
      </c>
    </row>
    <row r="231" spans="1:16" ht="19.5" customHeight="1">
      <c r="A231" s="9">
        <v>40663</v>
      </c>
      <c r="B231" s="10" t="s">
        <v>423</v>
      </c>
      <c r="C231" s="10" t="s">
        <v>417</v>
      </c>
      <c r="D231" s="10" t="s">
        <v>345</v>
      </c>
      <c r="E231" s="11"/>
      <c r="F231" s="14">
        <v>12</v>
      </c>
      <c r="G231" s="15">
        <v>2</v>
      </c>
      <c r="H231" s="12">
        <v>7</v>
      </c>
      <c r="I231" s="13"/>
      <c r="J231" s="14">
        <v>7</v>
      </c>
      <c r="K231" s="15"/>
      <c r="L231" s="12"/>
      <c r="M231" s="10"/>
      <c r="N231" s="44">
        <f t="shared" si="24"/>
        <v>26</v>
      </c>
      <c r="O231" s="45">
        <f t="shared" si="25"/>
        <v>2</v>
      </c>
      <c r="P231" s="46">
        <f t="shared" si="26"/>
        <v>28</v>
      </c>
    </row>
    <row r="232" spans="1:16" ht="19.5" customHeight="1">
      <c r="A232" s="9">
        <v>40664</v>
      </c>
      <c r="B232" s="10" t="s">
        <v>495</v>
      </c>
      <c r="C232" s="10" t="s">
        <v>491</v>
      </c>
      <c r="D232" s="10" t="s">
        <v>356</v>
      </c>
      <c r="E232" s="11"/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24"/>
        <v>8</v>
      </c>
      <c r="O232" s="45">
        <f t="shared" si="25"/>
        <v>7</v>
      </c>
      <c r="P232" s="46">
        <f t="shared" si="26"/>
        <v>15</v>
      </c>
    </row>
    <row r="233" spans="1:16" ht="19.5" customHeight="1">
      <c r="A233" s="9">
        <v>40664</v>
      </c>
      <c r="B233" s="10" t="s">
        <v>495</v>
      </c>
      <c r="C233" s="10" t="s">
        <v>492</v>
      </c>
      <c r="D233" s="10" t="s">
        <v>356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24"/>
        <v>8</v>
      </c>
      <c r="O233" s="45">
        <f t="shared" si="25"/>
        <v>0</v>
      </c>
      <c r="P233" s="46">
        <f t="shared" si="26"/>
        <v>8</v>
      </c>
    </row>
    <row r="234" spans="1:16" ht="19.5" customHeight="1">
      <c r="A234" s="9">
        <v>40667</v>
      </c>
      <c r="B234" s="10" t="s">
        <v>544</v>
      </c>
      <c r="C234" s="10" t="s">
        <v>416</v>
      </c>
      <c r="D234" s="10" t="s">
        <v>530</v>
      </c>
      <c r="E234" s="11"/>
      <c r="F234" s="14">
        <v>20</v>
      </c>
      <c r="G234" s="15">
        <v>10</v>
      </c>
      <c r="H234" s="12">
        <v>13</v>
      </c>
      <c r="I234" s="13">
        <v>10</v>
      </c>
      <c r="J234" s="14">
        <v>13</v>
      </c>
      <c r="K234" s="15">
        <v>10</v>
      </c>
      <c r="L234" s="12">
        <v>13</v>
      </c>
      <c r="M234" s="10">
        <v>10</v>
      </c>
      <c r="N234" s="44">
        <f t="shared" si="24"/>
        <v>59</v>
      </c>
      <c r="O234" s="45">
        <f t="shared" si="25"/>
        <v>40</v>
      </c>
      <c r="P234" s="46">
        <f t="shared" si="26"/>
        <v>99</v>
      </c>
    </row>
    <row r="235" spans="1:16" ht="19.5" customHeight="1">
      <c r="A235" s="9">
        <v>40667</v>
      </c>
      <c r="B235" s="10" t="s">
        <v>544</v>
      </c>
      <c r="C235" s="10" t="s">
        <v>417</v>
      </c>
      <c r="D235" s="10" t="s">
        <v>530</v>
      </c>
      <c r="E235" s="11"/>
      <c r="F235" s="14">
        <v>12</v>
      </c>
      <c r="G235" s="15">
        <v>2</v>
      </c>
      <c r="H235" s="12">
        <v>7</v>
      </c>
      <c r="I235" s="13"/>
      <c r="J235" s="14">
        <v>7</v>
      </c>
      <c r="K235" s="15"/>
      <c r="L235" s="12"/>
      <c r="M235" s="10"/>
      <c r="N235" s="44">
        <f t="shared" si="24"/>
        <v>26</v>
      </c>
      <c r="O235" s="45">
        <f t="shared" si="25"/>
        <v>2</v>
      </c>
      <c r="P235" s="46">
        <f t="shared" si="26"/>
        <v>28</v>
      </c>
    </row>
    <row r="236" spans="1:16" ht="19.5" customHeight="1">
      <c r="A236" s="9">
        <v>40671</v>
      </c>
      <c r="B236" s="10" t="s">
        <v>619</v>
      </c>
      <c r="C236" s="10" t="s">
        <v>416</v>
      </c>
      <c r="D236" s="10" t="s">
        <v>553</v>
      </c>
      <c r="E236" s="11"/>
      <c r="F236" s="14">
        <v>20</v>
      </c>
      <c r="G236" s="15">
        <v>10</v>
      </c>
      <c r="H236" s="12">
        <v>13</v>
      </c>
      <c r="I236" s="13">
        <v>10</v>
      </c>
      <c r="J236" s="14">
        <v>13</v>
      </c>
      <c r="K236" s="15">
        <v>10</v>
      </c>
      <c r="L236" s="12">
        <v>13</v>
      </c>
      <c r="M236" s="10">
        <v>10</v>
      </c>
      <c r="N236" s="44">
        <f t="shared" si="24"/>
        <v>59</v>
      </c>
      <c r="O236" s="45">
        <f t="shared" si="25"/>
        <v>40</v>
      </c>
      <c r="P236" s="46">
        <f t="shared" si="26"/>
        <v>99</v>
      </c>
    </row>
    <row r="237" spans="1:16" ht="19.5" customHeight="1">
      <c r="A237" s="9">
        <v>40671</v>
      </c>
      <c r="B237" s="10" t="s">
        <v>619</v>
      </c>
      <c r="C237" s="10" t="s">
        <v>417</v>
      </c>
      <c r="D237" s="10" t="s">
        <v>553</v>
      </c>
      <c r="E237" s="11" t="s">
        <v>620</v>
      </c>
      <c r="F237" s="14"/>
      <c r="G237" s="15">
        <v>2</v>
      </c>
      <c r="H237" s="12"/>
      <c r="I237" s="13"/>
      <c r="J237" s="14"/>
      <c r="K237" s="15"/>
      <c r="L237" s="12"/>
      <c r="M237" s="10"/>
      <c r="N237" s="44">
        <f t="shared" si="24"/>
        <v>0</v>
      </c>
      <c r="O237" s="45">
        <f t="shared" si="25"/>
        <v>2</v>
      </c>
      <c r="P237" s="46">
        <f t="shared" si="26"/>
        <v>2</v>
      </c>
    </row>
    <row r="238" spans="1:16" ht="19.5" customHeight="1">
      <c r="A238" s="9">
        <v>40678</v>
      </c>
      <c r="B238" s="10" t="s">
        <v>721</v>
      </c>
      <c r="C238" s="10" t="s">
        <v>329</v>
      </c>
      <c r="D238" s="10" t="s">
        <v>716</v>
      </c>
      <c r="E238" s="11"/>
      <c r="F238" s="14">
        <v>60</v>
      </c>
      <c r="G238" s="15">
        <v>25</v>
      </c>
      <c r="H238" s="12">
        <v>40</v>
      </c>
      <c r="I238" s="13">
        <v>25</v>
      </c>
      <c r="J238" s="14">
        <v>40</v>
      </c>
      <c r="K238" s="15">
        <v>25</v>
      </c>
      <c r="L238" s="12">
        <v>40</v>
      </c>
      <c r="M238" s="10">
        <v>25</v>
      </c>
      <c r="N238" s="44">
        <f t="shared" si="24"/>
        <v>180</v>
      </c>
      <c r="O238" s="45">
        <f t="shared" si="25"/>
        <v>100</v>
      </c>
      <c r="P238" s="46">
        <f t="shared" si="26"/>
        <v>280</v>
      </c>
    </row>
    <row r="239" spans="1:16" ht="19.5" customHeight="1">
      <c r="A239" s="9">
        <v>40677</v>
      </c>
      <c r="B239" s="10" t="s">
        <v>861</v>
      </c>
      <c r="C239" s="10" t="s">
        <v>491</v>
      </c>
      <c r="D239" s="10" t="s">
        <v>345</v>
      </c>
      <c r="E239" s="11"/>
      <c r="F239" s="14">
        <v>8</v>
      </c>
      <c r="G239" s="15">
        <v>7</v>
      </c>
      <c r="H239" s="12"/>
      <c r="I239" s="13"/>
      <c r="J239" s="14"/>
      <c r="K239" s="15"/>
      <c r="L239" s="12"/>
      <c r="M239" s="10"/>
      <c r="N239" s="44">
        <f t="shared" si="24"/>
        <v>8</v>
      </c>
      <c r="O239" s="45">
        <f t="shared" si="25"/>
        <v>7</v>
      </c>
      <c r="P239" s="46">
        <f t="shared" si="26"/>
        <v>15</v>
      </c>
    </row>
    <row r="240" spans="1:16" ht="19.5" customHeight="1">
      <c r="A240" s="9">
        <v>40677</v>
      </c>
      <c r="B240" s="10" t="s">
        <v>861</v>
      </c>
      <c r="C240" s="10" t="s">
        <v>492</v>
      </c>
      <c r="D240" s="10">
        <v>21</v>
      </c>
      <c r="E240" s="11"/>
      <c r="F240" s="14">
        <v>8</v>
      </c>
      <c r="G240" s="15"/>
      <c r="H240" s="12"/>
      <c r="I240" s="13"/>
      <c r="J240" s="14"/>
      <c r="K240" s="15"/>
      <c r="L240" s="12"/>
      <c r="M240" s="10"/>
      <c r="N240" s="44">
        <f t="shared" si="24"/>
        <v>8</v>
      </c>
      <c r="O240" s="45">
        <f t="shared" si="25"/>
        <v>0</v>
      </c>
      <c r="P240" s="46">
        <f t="shared" si="26"/>
        <v>8</v>
      </c>
    </row>
    <row r="241" spans="1:16" ht="19.5" customHeight="1">
      <c r="A241" s="9">
        <v>40684</v>
      </c>
      <c r="B241" s="10" t="s">
        <v>949</v>
      </c>
      <c r="C241" s="10" t="s">
        <v>416</v>
      </c>
      <c r="D241" s="10" t="s">
        <v>399</v>
      </c>
      <c r="E241" s="11"/>
      <c r="F241" s="14">
        <v>20</v>
      </c>
      <c r="G241" s="15">
        <v>10</v>
      </c>
      <c r="H241" s="12">
        <v>13</v>
      </c>
      <c r="I241" s="13">
        <v>10</v>
      </c>
      <c r="J241" s="14">
        <v>13</v>
      </c>
      <c r="K241" s="15">
        <v>10</v>
      </c>
      <c r="L241" s="12">
        <v>13</v>
      </c>
      <c r="M241" s="10">
        <v>10</v>
      </c>
      <c r="N241" s="44">
        <f t="shared" si="24"/>
        <v>59</v>
      </c>
      <c r="O241" s="45">
        <f t="shared" si="25"/>
        <v>40</v>
      </c>
      <c r="P241" s="46">
        <f t="shared" si="26"/>
        <v>99</v>
      </c>
    </row>
    <row r="242" spans="1:16" ht="19.5" customHeight="1">
      <c r="A242" s="9">
        <v>40684</v>
      </c>
      <c r="B242" s="10" t="s">
        <v>949</v>
      </c>
      <c r="C242" s="10" t="s">
        <v>417</v>
      </c>
      <c r="D242" s="10" t="s">
        <v>399</v>
      </c>
      <c r="E242" s="11"/>
      <c r="F242" s="14">
        <v>12</v>
      </c>
      <c r="G242" s="15">
        <v>2</v>
      </c>
      <c r="H242" s="12">
        <v>7</v>
      </c>
      <c r="I242" s="13"/>
      <c r="J242" s="14">
        <v>7</v>
      </c>
      <c r="K242" s="15"/>
      <c r="L242" s="12"/>
      <c r="M242" s="10"/>
      <c r="N242" s="44">
        <f t="shared" si="24"/>
        <v>26</v>
      </c>
      <c r="O242" s="45">
        <f t="shared" si="25"/>
        <v>2</v>
      </c>
      <c r="P242" s="46">
        <f t="shared" si="26"/>
        <v>28</v>
      </c>
    </row>
    <row r="243" spans="1:16" ht="19.5" customHeight="1">
      <c r="A243" s="9">
        <v>40692</v>
      </c>
      <c r="B243" s="10" t="s">
        <v>1035</v>
      </c>
      <c r="C243" s="10" t="s">
        <v>329</v>
      </c>
      <c r="D243" s="10" t="s">
        <v>607</v>
      </c>
      <c r="E243" s="11"/>
      <c r="F243" s="14">
        <v>60</v>
      </c>
      <c r="G243" s="15">
        <v>25</v>
      </c>
      <c r="H243" s="12">
        <v>40</v>
      </c>
      <c r="I243" s="13">
        <v>25</v>
      </c>
      <c r="J243" s="14">
        <v>40</v>
      </c>
      <c r="K243" s="15">
        <v>25</v>
      </c>
      <c r="L243" s="12">
        <v>40</v>
      </c>
      <c r="M243" s="10">
        <v>25</v>
      </c>
      <c r="N243" s="44">
        <f t="shared" si="24"/>
        <v>180</v>
      </c>
      <c r="O243" s="45">
        <f t="shared" si="25"/>
        <v>100</v>
      </c>
      <c r="P243" s="46">
        <f t="shared" si="26"/>
        <v>280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4"/>
        <v>0</v>
      </c>
      <c r="O244" s="45">
        <f t="shared" si="25"/>
        <v>0</v>
      </c>
      <c r="P244" s="46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4"/>
        <v>0</v>
      </c>
      <c r="O245" s="45">
        <f t="shared" si="25"/>
        <v>0</v>
      </c>
      <c r="P245" s="46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4"/>
        <v>0</v>
      </c>
      <c r="O246" s="45">
        <f t="shared" si="25"/>
        <v>0</v>
      </c>
      <c r="P246" s="46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4"/>
        <v>0</v>
      </c>
      <c r="O247" s="45">
        <f t="shared" si="25"/>
        <v>0</v>
      </c>
      <c r="P247" s="46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20" ht="19.5" customHeight="1" thickBot="1">
      <c r="A252" s="127" t="s">
        <v>15</v>
      </c>
      <c r="B252" s="128"/>
      <c r="C252" s="128"/>
      <c r="D252" s="128"/>
      <c r="E252" s="129"/>
      <c r="F252" s="50">
        <f aca="true" t="shared" si="27" ref="F252:O252">SUM(F229:F251)</f>
        <v>328</v>
      </c>
      <c r="G252" s="51">
        <f t="shared" si="27"/>
        <v>137</v>
      </c>
      <c r="H252" s="52">
        <f t="shared" si="27"/>
        <v>193</v>
      </c>
      <c r="I252" s="53">
        <f t="shared" si="27"/>
        <v>115</v>
      </c>
      <c r="J252" s="50">
        <f t="shared" si="27"/>
        <v>193</v>
      </c>
      <c r="K252" s="51">
        <f t="shared" si="27"/>
        <v>115</v>
      </c>
      <c r="L252" s="52">
        <f t="shared" si="27"/>
        <v>172</v>
      </c>
      <c r="M252" s="51">
        <f t="shared" si="27"/>
        <v>115</v>
      </c>
      <c r="N252" s="54">
        <f t="shared" si="27"/>
        <v>886</v>
      </c>
      <c r="O252" s="55">
        <f t="shared" si="27"/>
        <v>482</v>
      </c>
      <c r="P252" s="43">
        <f t="shared" si="26"/>
        <v>1368</v>
      </c>
      <c r="T252" s="82">
        <f>CEILING(P252,1)</f>
        <v>1368</v>
      </c>
    </row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159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160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348</v>
      </c>
      <c r="C265" s="3" t="s">
        <v>329</v>
      </c>
      <c r="D265" s="3" t="s">
        <v>345</v>
      </c>
      <c r="E265" s="4"/>
      <c r="F265" s="7">
        <v>60</v>
      </c>
      <c r="G265" s="8">
        <v>25</v>
      </c>
      <c r="H265" s="5">
        <v>40</v>
      </c>
      <c r="I265" s="6">
        <v>25</v>
      </c>
      <c r="J265" s="7">
        <v>40</v>
      </c>
      <c r="K265" s="8">
        <v>25</v>
      </c>
      <c r="L265" s="5">
        <v>40</v>
      </c>
      <c r="M265" s="3">
        <v>25</v>
      </c>
      <c r="N265" s="44">
        <f>SUM(F265+H265+J265+L265)</f>
        <v>180</v>
      </c>
      <c r="O265" s="45">
        <f>SUM(G265+I265+K265+M265)</f>
        <v>100</v>
      </c>
      <c r="P265" s="46">
        <f>SUM(N265:O265)</f>
        <v>280</v>
      </c>
    </row>
    <row r="266" spans="1:16" ht="19.5" customHeight="1">
      <c r="A266" s="9">
        <v>40667</v>
      </c>
      <c r="B266" s="10" t="s">
        <v>536</v>
      </c>
      <c r="C266" s="10" t="s">
        <v>329</v>
      </c>
      <c r="D266" s="10" t="s">
        <v>530</v>
      </c>
      <c r="E266" s="11"/>
      <c r="F266" s="14">
        <v>60</v>
      </c>
      <c r="G266" s="15">
        <v>25</v>
      </c>
      <c r="H266" s="12">
        <v>40</v>
      </c>
      <c r="I266" s="13">
        <v>25</v>
      </c>
      <c r="J266" s="14">
        <v>40</v>
      </c>
      <c r="K266" s="15">
        <v>25</v>
      </c>
      <c r="L266" s="12">
        <v>40</v>
      </c>
      <c r="M266" s="10">
        <v>25</v>
      </c>
      <c r="N266" s="44">
        <f aca="true" t="shared" si="28" ref="N266:N287">SUM(F266+H266+J266+L266)</f>
        <v>180</v>
      </c>
      <c r="O266" s="45">
        <f aca="true" t="shared" si="29" ref="O266:O287">SUM(G266+I266+K266+M266)</f>
        <v>100</v>
      </c>
      <c r="P266" s="46">
        <f aca="true" t="shared" si="30" ref="P266:P288">SUM(N266:O266)</f>
        <v>280</v>
      </c>
    </row>
    <row r="267" spans="1:16" ht="19.5" customHeight="1">
      <c r="A267" s="9">
        <v>40667</v>
      </c>
      <c r="B267" s="10" t="s">
        <v>545</v>
      </c>
      <c r="C267" s="10" t="s">
        <v>416</v>
      </c>
      <c r="D267" s="10" t="s">
        <v>530</v>
      </c>
      <c r="E267" s="11"/>
      <c r="F267" s="14">
        <v>20</v>
      </c>
      <c r="G267" s="15">
        <v>10</v>
      </c>
      <c r="H267" s="12">
        <v>13</v>
      </c>
      <c r="I267" s="13">
        <v>10</v>
      </c>
      <c r="J267" s="14">
        <v>13</v>
      </c>
      <c r="K267" s="15">
        <v>10</v>
      </c>
      <c r="L267" s="12">
        <v>13</v>
      </c>
      <c r="M267" s="10">
        <v>10</v>
      </c>
      <c r="N267" s="44">
        <f t="shared" si="28"/>
        <v>59</v>
      </c>
      <c r="O267" s="45">
        <f t="shared" si="29"/>
        <v>40</v>
      </c>
      <c r="P267" s="46">
        <f t="shared" si="30"/>
        <v>99</v>
      </c>
    </row>
    <row r="268" spans="1:16" ht="19.5" customHeight="1">
      <c r="A268" s="9">
        <v>40667</v>
      </c>
      <c r="B268" s="10" t="s">
        <v>545</v>
      </c>
      <c r="C268" s="10" t="s">
        <v>417</v>
      </c>
      <c r="D268" s="10" t="s">
        <v>530</v>
      </c>
      <c r="E268" s="11"/>
      <c r="F268" s="14">
        <v>12</v>
      </c>
      <c r="G268" s="15">
        <v>2</v>
      </c>
      <c r="H268" s="12">
        <v>7</v>
      </c>
      <c r="I268" s="13"/>
      <c r="J268" s="14">
        <v>7</v>
      </c>
      <c r="K268" s="15"/>
      <c r="L268" s="12"/>
      <c r="M268" s="10"/>
      <c r="N268" s="44">
        <f t="shared" si="28"/>
        <v>26</v>
      </c>
      <c r="O268" s="45">
        <f t="shared" si="29"/>
        <v>2</v>
      </c>
      <c r="P268" s="46">
        <f t="shared" si="30"/>
        <v>28</v>
      </c>
    </row>
    <row r="269" spans="1:16" ht="19.5" customHeight="1">
      <c r="A269" s="9">
        <v>40678</v>
      </c>
      <c r="B269" s="10" t="s">
        <v>720</v>
      </c>
      <c r="C269" s="10" t="s">
        <v>329</v>
      </c>
      <c r="D269" s="10" t="s">
        <v>716</v>
      </c>
      <c r="E269" s="11"/>
      <c r="F269" s="14">
        <v>60</v>
      </c>
      <c r="G269" s="15">
        <v>25</v>
      </c>
      <c r="H269" s="12">
        <v>40</v>
      </c>
      <c r="I269" s="13">
        <v>25</v>
      </c>
      <c r="J269" s="14">
        <v>40</v>
      </c>
      <c r="K269" s="15">
        <v>25</v>
      </c>
      <c r="L269" s="12">
        <v>40</v>
      </c>
      <c r="M269" s="10">
        <v>25</v>
      </c>
      <c r="N269" s="44">
        <f t="shared" si="28"/>
        <v>180</v>
      </c>
      <c r="O269" s="45">
        <f t="shared" si="29"/>
        <v>100</v>
      </c>
      <c r="P269" s="46">
        <f t="shared" si="30"/>
        <v>280</v>
      </c>
    </row>
    <row r="270" spans="1:16" ht="19.5" customHeight="1">
      <c r="A270" s="9">
        <v>40680</v>
      </c>
      <c r="B270" s="10" t="s">
        <v>765</v>
      </c>
      <c r="C270" s="10" t="s">
        <v>416</v>
      </c>
      <c r="D270" s="10" t="s">
        <v>553</v>
      </c>
      <c r="E270" s="11"/>
      <c r="F270" s="14">
        <v>20</v>
      </c>
      <c r="G270" s="15">
        <v>10</v>
      </c>
      <c r="H270" s="12">
        <v>13</v>
      </c>
      <c r="I270" s="13">
        <v>10</v>
      </c>
      <c r="J270" s="14">
        <v>13</v>
      </c>
      <c r="K270" s="15">
        <v>10</v>
      </c>
      <c r="L270" s="12">
        <v>13</v>
      </c>
      <c r="M270" s="10">
        <v>10</v>
      </c>
      <c r="N270" s="44">
        <f t="shared" si="28"/>
        <v>59</v>
      </c>
      <c r="O270" s="45">
        <f t="shared" si="29"/>
        <v>40</v>
      </c>
      <c r="P270" s="46">
        <f t="shared" si="30"/>
        <v>99</v>
      </c>
    </row>
    <row r="271" spans="1:16" ht="19.5" customHeight="1">
      <c r="A271" s="9">
        <v>40680</v>
      </c>
      <c r="B271" s="10" t="s">
        <v>765</v>
      </c>
      <c r="C271" s="10" t="s">
        <v>417</v>
      </c>
      <c r="D271" s="10" t="s">
        <v>553</v>
      </c>
      <c r="E271" s="11"/>
      <c r="F271" s="14">
        <v>12</v>
      </c>
      <c r="G271" s="15">
        <v>2</v>
      </c>
      <c r="H271" s="12">
        <v>7</v>
      </c>
      <c r="I271" s="13"/>
      <c r="J271" s="14">
        <v>7</v>
      </c>
      <c r="K271" s="15"/>
      <c r="L271" s="12"/>
      <c r="M271" s="10"/>
      <c r="N271" s="44">
        <f t="shared" si="28"/>
        <v>26</v>
      </c>
      <c r="O271" s="45">
        <f t="shared" si="29"/>
        <v>2</v>
      </c>
      <c r="P271" s="46">
        <f t="shared" si="30"/>
        <v>28</v>
      </c>
    </row>
    <row r="272" spans="1:16" ht="19.5" customHeight="1">
      <c r="A272" s="9">
        <v>40684</v>
      </c>
      <c r="B272" s="10" t="s">
        <v>951</v>
      </c>
      <c r="C272" s="10" t="s">
        <v>416</v>
      </c>
      <c r="D272" s="10" t="s">
        <v>399</v>
      </c>
      <c r="E272" s="11"/>
      <c r="F272" s="14">
        <v>20</v>
      </c>
      <c r="G272" s="15">
        <v>10</v>
      </c>
      <c r="H272" s="12">
        <v>13</v>
      </c>
      <c r="I272" s="13">
        <v>10</v>
      </c>
      <c r="J272" s="14">
        <v>13</v>
      </c>
      <c r="K272" s="15">
        <v>10</v>
      </c>
      <c r="L272" s="12">
        <v>13</v>
      </c>
      <c r="M272" s="10">
        <v>10</v>
      </c>
      <c r="N272" s="44">
        <f t="shared" si="28"/>
        <v>59</v>
      </c>
      <c r="O272" s="45">
        <f t="shared" si="29"/>
        <v>40</v>
      </c>
      <c r="P272" s="46">
        <f t="shared" si="30"/>
        <v>99</v>
      </c>
    </row>
    <row r="273" spans="1:16" ht="19.5" customHeight="1">
      <c r="A273" s="9">
        <v>40684</v>
      </c>
      <c r="B273" s="10" t="s">
        <v>951</v>
      </c>
      <c r="C273" s="10" t="s">
        <v>417</v>
      </c>
      <c r="D273" s="10" t="s">
        <v>399</v>
      </c>
      <c r="E273" s="11"/>
      <c r="F273" s="14">
        <v>12</v>
      </c>
      <c r="G273" s="15">
        <v>2</v>
      </c>
      <c r="H273" s="12">
        <v>7</v>
      </c>
      <c r="I273" s="13"/>
      <c r="J273" s="14">
        <v>7</v>
      </c>
      <c r="K273" s="15"/>
      <c r="L273" s="12"/>
      <c r="M273" s="10"/>
      <c r="N273" s="44">
        <f t="shared" si="28"/>
        <v>26</v>
      </c>
      <c r="O273" s="45">
        <f t="shared" si="29"/>
        <v>2</v>
      </c>
      <c r="P273" s="46">
        <f t="shared" si="30"/>
        <v>28</v>
      </c>
    </row>
    <row r="274" spans="1:16" ht="19.5" customHeight="1">
      <c r="A274" s="9">
        <v>40692</v>
      </c>
      <c r="B274" s="10" t="s">
        <v>1034</v>
      </c>
      <c r="C274" s="10" t="s">
        <v>329</v>
      </c>
      <c r="D274" s="10" t="s">
        <v>607</v>
      </c>
      <c r="E274" s="11"/>
      <c r="F274" s="14">
        <v>60</v>
      </c>
      <c r="G274" s="15">
        <v>25</v>
      </c>
      <c r="H274" s="12">
        <v>40</v>
      </c>
      <c r="I274" s="13">
        <v>25</v>
      </c>
      <c r="J274" s="14">
        <v>40</v>
      </c>
      <c r="K274" s="15">
        <v>25</v>
      </c>
      <c r="L274" s="12">
        <v>40</v>
      </c>
      <c r="M274" s="10">
        <v>25</v>
      </c>
      <c r="N274" s="44">
        <f t="shared" si="28"/>
        <v>180</v>
      </c>
      <c r="O274" s="45">
        <f t="shared" si="29"/>
        <v>100</v>
      </c>
      <c r="P274" s="46">
        <f t="shared" si="30"/>
        <v>280</v>
      </c>
    </row>
    <row r="275" spans="1:16" ht="19.5" customHeight="1">
      <c r="A275" s="9">
        <v>40688</v>
      </c>
      <c r="B275" s="10" t="s">
        <v>1093</v>
      </c>
      <c r="C275" s="10" t="s">
        <v>398</v>
      </c>
      <c r="D275" s="10" t="s">
        <v>607</v>
      </c>
      <c r="E275" s="11"/>
      <c r="F275" s="14">
        <v>20</v>
      </c>
      <c r="G275" s="15">
        <v>10</v>
      </c>
      <c r="H275" s="12">
        <v>13</v>
      </c>
      <c r="I275" s="13">
        <v>10</v>
      </c>
      <c r="J275" s="14">
        <v>13</v>
      </c>
      <c r="K275" s="15">
        <v>10</v>
      </c>
      <c r="L275" s="12">
        <v>13</v>
      </c>
      <c r="M275" s="10">
        <v>10</v>
      </c>
      <c r="N275" s="44">
        <f t="shared" si="28"/>
        <v>59</v>
      </c>
      <c r="O275" s="45">
        <f t="shared" si="29"/>
        <v>40</v>
      </c>
      <c r="P275" s="46">
        <f t="shared" si="30"/>
        <v>99</v>
      </c>
    </row>
    <row r="276" spans="1:16" ht="19.5" customHeight="1">
      <c r="A276" s="9">
        <v>40688</v>
      </c>
      <c r="B276" s="10" t="s">
        <v>1093</v>
      </c>
      <c r="C276" s="10" t="s">
        <v>417</v>
      </c>
      <c r="D276" s="10" t="s">
        <v>607</v>
      </c>
      <c r="E276" s="11"/>
      <c r="F276" s="14">
        <v>12</v>
      </c>
      <c r="G276" s="15">
        <v>2</v>
      </c>
      <c r="H276" s="12">
        <v>7</v>
      </c>
      <c r="I276" s="13"/>
      <c r="J276" s="14">
        <v>7</v>
      </c>
      <c r="K276" s="15"/>
      <c r="L276" s="12"/>
      <c r="M276" s="10"/>
      <c r="N276" s="44">
        <f t="shared" si="28"/>
        <v>26</v>
      </c>
      <c r="O276" s="45">
        <f t="shared" si="29"/>
        <v>2</v>
      </c>
      <c r="P276" s="46">
        <f t="shared" si="30"/>
        <v>28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31" ref="F288:O288">SUM(F265:F287)</f>
        <v>368</v>
      </c>
      <c r="G288" s="51">
        <f t="shared" si="31"/>
        <v>148</v>
      </c>
      <c r="H288" s="52">
        <f t="shared" si="31"/>
        <v>240</v>
      </c>
      <c r="I288" s="53">
        <f t="shared" si="31"/>
        <v>140</v>
      </c>
      <c r="J288" s="50">
        <f t="shared" si="31"/>
        <v>240</v>
      </c>
      <c r="K288" s="51">
        <f t="shared" si="31"/>
        <v>140</v>
      </c>
      <c r="L288" s="52">
        <f t="shared" si="31"/>
        <v>212</v>
      </c>
      <c r="M288" s="51">
        <f t="shared" si="31"/>
        <v>140</v>
      </c>
      <c r="N288" s="54">
        <f t="shared" si="31"/>
        <v>1060</v>
      </c>
      <c r="O288" s="55">
        <f t="shared" si="31"/>
        <v>568</v>
      </c>
      <c r="P288" s="43">
        <f t="shared" si="30"/>
        <v>1628</v>
      </c>
      <c r="T288" s="82">
        <f>CEILING(P288,1)</f>
        <v>1628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2"/>
      <c r="K290" s="122"/>
      <c r="L290" s="122"/>
      <c r="M290" s="122"/>
      <c r="N290" s="122"/>
      <c r="O290" s="122"/>
      <c r="P290" s="122"/>
    </row>
    <row r="291" spans="1:16" ht="19.5" customHeight="1">
      <c r="A291" s="122"/>
      <c r="B291" s="122"/>
      <c r="C291" s="122"/>
      <c r="D291" s="122"/>
      <c r="E291" s="122"/>
      <c r="F291" s="122"/>
      <c r="G291" s="122"/>
      <c r="H291" s="122"/>
      <c r="I291" s="123"/>
      <c r="J291" s="124"/>
      <c r="K291" s="124"/>
      <c r="L291" s="123"/>
      <c r="M291" s="123"/>
      <c r="N291" s="123"/>
      <c r="O291" s="123"/>
      <c r="P291" s="123"/>
    </row>
    <row r="292" spans="1:11" ht="19.5" customHeight="1">
      <c r="A292" s="102" t="s">
        <v>161</v>
      </c>
      <c r="B292" s="102"/>
      <c r="J292" s="19"/>
      <c r="K292" s="19"/>
    </row>
    <row r="293" spans="1:2" ht="19.5" customHeight="1">
      <c r="A293" s="102"/>
      <c r="B293" s="102"/>
    </row>
    <row r="294" spans="1:14" ht="19.5" customHeight="1">
      <c r="A294" s="102"/>
      <c r="B294" s="102"/>
      <c r="K294" s="18"/>
      <c r="L294" s="18"/>
      <c r="M294" s="18"/>
      <c r="N294" s="18"/>
    </row>
    <row r="295" spans="1:16" ht="19.5" customHeight="1">
      <c r="A295" s="119" t="s">
        <v>16</v>
      </c>
      <c r="B295" s="120" t="s">
        <v>162</v>
      </c>
      <c r="C295" s="120"/>
      <c r="D295" s="120"/>
      <c r="E295" s="34"/>
      <c r="F295" s="16"/>
      <c r="G295" s="16"/>
      <c r="H295" s="16"/>
      <c r="K295" s="121" t="s">
        <v>18</v>
      </c>
      <c r="L295" s="121"/>
      <c r="M295" s="126" t="s">
        <v>338</v>
      </c>
      <c r="N295" s="126"/>
      <c r="O295" s="126"/>
      <c r="P295" s="126"/>
    </row>
    <row r="296" spans="1:16" ht="19.5" customHeight="1">
      <c r="A296" s="119"/>
      <c r="B296" s="120"/>
      <c r="C296" s="120"/>
      <c r="D296" s="120"/>
      <c r="E296" s="34"/>
      <c r="F296" s="16"/>
      <c r="G296" s="16"/>
      <c r="H296" s="16"/>
      <c r="K296" s="121"/>
      <c r="L296" s="121"/>
      <c r="M296" s="126"/>
      <c r="N296" s="126"/>
      <c r="O296" s="126"/>
      <c r="P296" s="126"/>
    </row>
    <row r="297" ht="19.5" customHeight="1" thickBot="1"/>
    <row r="298" spans="1:16" ht="19.5" customHeight="1" thickBot="1">
      <c r="A298" s="130" t="s">
        <v>2</v>
      </c>
      <c r="B298" s="133" t="s">
        <v>3</v>
      </c>
      <c r="C298" s="136" t="s">
        <v>4</v>
      </c>
      <c r="D298" s="103" t="s">
        <v>5</v>
      </c>
      <c r="E298" s="106" t="s">
        <v>6</v>
      </c>
      <c r="F298" s="111" t="s">
        <v>7</v>
      </c>
      <c r="G298" s="111"/>
      <c r="H298" s="111"/>
      <c r="I298" s="111"/>
      <c r="J298" s="111"/>
      <c r="K298" s="111"/>
      <c r="L298" s="111"/>
      <c r="M298" s="112"/>
      <c r="N298" s="116" t="s">
        <v>12</v>
      </c>
      <c r="O298" s="111"/>
      <c r="P298" s="108" t="s">
        <v>15</v>
      </c>
    </row>
    <row r="299" spans="1:16" ht="19.5" customHeight="1">
      <c r="A299" s="131"/>
      <c r="B299" s="134"/>
      <c r="C299" s="137"/>
      <c r="D299" s="104"/>
      <c r="E299" s="107"/>
      <c r="F299" s="113" t="s">
        <v>8</v>
      </c>
      <c r="G299" s="114"/>
      <c r="H299" s="115" t="s">
        <v>9</v>
      </c>
      <c r="I299" s="115"/>
      <c r="J299" s="113" t="s">
        <v>10</v>
      </c>
      <c r="K299" s="114"/>
      <c r="L299" s="115" t="s">
        <v>11</v>
      </c>
      <c r="M299" s="114"/>
      <c r="N299" s="117"/>
      <c r="O299" s="118"/>
      <c r="P299" s="109"/>
    </row>
    <row r="300" spans="1:16" ht="19.5" customHeight="1" thickBot="1">
      <c r="A300" s="132"/>
      <c r="B300" s="135"/>
      <c r="C300" s="138"/>
      <c r="D300" s="105"/>
      <c r="E300" s="101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10"/>
    </row>
    <row r="301" spans="1:16" ht="19.5" customHeight="1">
      <c r="A301" s="2">
        <v>40664</v>
      </c>
      <c r="B301" s="3" t="s">
        <v>347</v>
      </c>
      <c r="C301" s="3" t="s">
        <v>329</v>
      </c>
      <c r="D301" s="3" t="s">
        <v>345</v>
      </c>
      <c r="E301" s="4"/>
      <c r="F301" s="7">
        <v>60</v>
      </c>
      <c r="G301" s="8">
        <v>25</v>
      </c>
      <c r="H301" s="5">
        <v>40</v>
      </c>
      <c r="I301" s="6">
        <v>25</v>
      </c>
      <c r="J301" s="7">
        <v>40</v>
      </c>
      <c r="K301" s="8">
        <v>25</v>
      </c>
      <c r="L301" s="5">
        <v>40</v>
      </c>
      <c r="M301" s="3">
        <v>25</v>
      </c>
      <c r="N301" s="44">
        <f>SUM(F301+H301+J301+L301)</f>
        <v>180</v>
      </c>
      <c r="O301" s="45">
        <f>SUM(G301+I301+K301+M301)</f>
        <v>100</v>
      </c>
      <c r="P301" s="46">
        <f>SUM(N301:O301)</f>
        <v>280</v>
      </c>
    </row>
    <row r="302" spans="1:16" ht="19.5" customHeight="1">
      <c r="A302" s="9">
        <v>40664</v>
      </c>
      <c r="B302" s="10" t="s">
        <v>438</v>
      </c>
      <c r="C302" s="10" t="s">
        <v>428</v>
      </c>
      <c r="D302" s="10" t="s">
        <v>356</v>
      </c>
      <c r="E302" s="11" t="s">
        <v>430</v>
      </c>
      <c r="F302" s="14">
        <v>17</v>
      </c>
      <c r="G302" s="15"/>
      <c r="H302" s="12">
        <v>7</v>
      </c>
      <c r="I302" s="13"/>
      <c r="J302" s="14"/>
      <c r="K302" s="15"/>
      <c r="L302" s="12">
        <v>7</v>
      </c>
      <c r="M302" s="10"/>
      <c r="N302" s="44">
        <f aca="true" t="shared" si="32" ref="N302:N323">SUM(F302+H302+J302+L302)</f>
        <v>31</v>
      </c>
      <c r="O302" s="45">
        <f aca="true" t="shared" si="33" ref="O302:O323">SUM(G302+I302+K302+M302)</f>
        <v>0</v>
      </c>
      <c r="P302" s="46">
        <f aca="true" t="shared" si="34" ref="P302:P324">SUM(N302:O302)</f>
        <v>31</v>
      </c>
    </row>
    <row r="303" spans="1:16" ht="19.5" customHeight="1">
      <c r="A303" s="9">
        <v>40667</v>
      </c>
      <c r="B303" s="10" t="s">
        <v>535</v>
      </c>
      <c r="C303" s="10" t="s">
        <v>329</v>
      </c>
      <c r="D303" s="10" t="s">
        <v>530</v>
      </c>
      <c r="E303" s="11"/>
      <c r="F303" s="14">
        <v>60</v>
      </c>
      <c r="G303" s="15">
        <v>25</v>
      </c>
      <c r="H303" s="12">
        <v>40</v>
      </c>
      <c r="I303" s="13">
        <v>25</v>
      </c>
      <c r="J303" s="14">
        <v>40</v>
      </c>
      <c r="K303" s="15">
        <v>25</v>
      </c>
      <c r="L303" s="12">
        <v>40</v>
      </c>
      <c r="M303" s="10">
        <v>25</v>
      </c>
      <c r="N303" s="44">
        <f t="shared" si="32"/>
        <v>180</v>
      </c>
      <c r="O303" s="45">
        <f t="shared" si="33"/>
        <v>100</v>
      </c>
      <c r="P303" s="46">
        <f t="shared" si="34"/>
        <v>280</v>
      </c>
    </row>
    <row r="304" spans="1:16" ht="19.5" customHeight="1">
      <c r="A304" s="9">
        <v>40678</v>
      </c>
      <c r="B304" s="10" t="s">
        <v>719</v>
      </c>
      <c r="C304" s="10" t="s">
        <v>329</v>
      </c>
      <c r="D304" s="10" t="s">
        <v>716</v>
      </c>
      <c r="E304" s="11"/>
      <c r="F304" s="14">
        <v>60</v>
      </c>
      <c r="G304" s="15">
        <v>25</v>
      </c>
      <c r="H304" s="12">
        <v>40</v>
      </c>
      <c r="I304" s="13">
        <v>25</v>
      </c>
      <c r="J304" s="14">
        <v>40</v>
      </c>
      <c r="K304" s="15">
        <v>25</v>
      </c>
      <c r="L304" s="12">
        <v>40</v>
      </c>
      <c r="M304" s="10">
        <v>25</v>
      </c>
      <c r="N304" s="44">
        <f t="shared" si="32"/>
        <v>180</v>
      </c>
      <c r="O304" s="45">
        <f t="shared" si="33"/>
        <v>100</v>
      </c>
      <c r="P304" s="46">
        <f t="shared" si="34"/>
        <v>280</v>
      </c>
    </row>
    <row r="305" spans="1:16" ht="19.5" customHeight="1">
      <c r="A305" s="9">
        <v>40678</v>
      </c>
      <c r="B305" s="10" t="s">
        <v>784</v>
      </c>
      <c r="C305" s="10" t="s">
        <v>428</v>
      </c>
      <c r="D305" s="10" t="s">
        <v>345</v>
      </c>
      <c r="E305" s="11" t="s">
        <v>430</v>
      </c>
      <c r="F305" s="14">
        <v>17</v>
      </c>
      <c r="G305" s="15"/>
      <c r="H305" s="12">
        <v>7</v>
      </c>
      <c r="I305" s="13"/>
      <c r="J305" s="14"/>
      <c r="K305" s="15"/>
      <c r="L305" s="12">
        <v>7</v>
      </c>
      <c r="M305" s="10"/>
      <c r="N305" s="44">
        <f t="shared" si="32"/>
        <v>31</v>
      </c>
      <c r="O305" s="45">
        <f t="shared" si="33"/>
        <v>0</v>
      </c>
      <c r="P305" s="46">
        <f t="shared" si="34"/>
        <v>31</v>
      </c>
    </row>
    <row r="306" spans="1:16" ht="19.5" customHeight="1">
      <c r="A306" s="9">
        <v>40684</v>
      </c>
      <c r="B306" s="10" t="s">
        <v>1022</v>
      </c>
      <c r="C306" s="10" t="s">
        <v>491</v>
      </c>
      <c r="D306" s="10" t="s">
        <v>521</v>
      </c>
      <c r="E306" s="11"/>
      <c r="F306" s="14">
        <v>8</v>
      </c>
      <c r="G306" s="15">
        <v>7</v>
      </c>
      <c r="H306" s="12"/>
      <c r="I306" s="13"/>
      <c r="J306" s="14"/>
      <c r="K306" s="15"/>
      <c r="L306" s="12"/>
      <c r="M306" s="10"/>
      <c r="N306" s="44">
        <f t="shared" si="32"/>
        <v>8</v>
      </c>
      <c r="O306" s="45">
        <f t="shared" si="33"/>
        <v>7</v>
      </c>
      <c r="P306" s="46">
        <f t="shared" si="34"/>
        <v>15</v>
      </c>
    </row>
    <row r="307" spans="1:16" ht="19.5" customHeight="1">
      <c r="A307" s="9">
        <v>40684</v>
      </c>
      <c r="B307" s="10" t="s">
        <v>1022</v>
      </c>
      <c r="C307" s="10" t="s">
        <v>492</v>
      </c>
      <c r="D307" s="10" t="s">
        <v>521</v>
      </c>
      <c r="E307" s="11"/>
      <c r="F307" s="14">
        <v>8</v>
      </c>
      <c r="G307" s="15"/>
      <c r="H307" s="12"/>
      <c r="I307" s="13"/>
      <c r="J307" s="14"/>
      <c r="K307" s="15"/>
      <c r="L307" s="12"/>
      <c r="M307" s="10"/>
      <c r="N307" s="44">
        <f t="shared" si="32"/>
        <v>8</v>
      </c>
      <c r="O307" s="45">
        <f t="shared" si="33"/>
        <v>0</v>
      </c>
      <c r="P307" s="46">
        <f t="shared" si="34"/>
        <v>8</v>
      </c>
    </row>
    <row r="308" spans="1:16" ht="19.5" customHeight="1">
      <c r="A308" s="9">
        <v>40692</v>
      </c>
      <c r="B308" s="10" t="s">
        <v>1033</v>
      </c>
      <c r="C308" s="10" t="s">
        <v>329</v>
      </c>
      <c r="D308" s="10" t="s">
        <v>607</v>
      </c>
      <c r="E308" s="11"/>
      <c r="F308" s="14">
        <v>60</v>
      </c>
      <c r="G308" s="15">
        <v>25</v>
      </c>
      <c r="H308" s="12">
        <v>40</v>
      </c>
      <c r="I308" s="13">
        <v>25</v>
      </c>
      <c r="J308" s="14">
        <v>40</v>
      </c>
      <c r="K308" s="15">
        <v>25</v>
      </c>
      <c r="L308" s="12">
        <v>40</v>
      </c>
      <c r="M308" s="10">
        <v>25</v>
      </c>
      <c r="N308" s="44">
        <f t="shared" si="32"/>
        <v>180</v>
      </c>
      <c r="O308" s="45">
        <f t="shared" si="33"/>
        <v>100</v>
      </c>
      <c r="P308" s="46">
        <f t="shared" si="34"/>
        <v>280</v>
      </c>
    </row>
    <row r="309" spans="1:16" ht="19.5" customHeight="1">
      <c r="A309" s="9">
        <v>40692</v>
      </c>
      <c r="B309" s="10" t="s">
        <v>1115</v>
      </c>
      <c r="C309" s="10" t="s">
        <v>428</v>
      </c>
      <c r="D309" s="10" t="s">
        <v>716</v>
      </c>
      <c r="E309" s="11" t="s">
        <v>863</v>
      </c>
      <c r="F309" s="14">
        <v>17</v>
      </c>
      <c r="G309" s="15"/>
      <c r="H309" s="12">
        <v>7</v>
      </c>
      <c r="I309" s="13"/>
      <c r="J309" s="14"/>
      <c r="K309" s="15"/>
      <c r="L309" s="12">
        <v>7</v>
      </c>
      <c r="M309" s="10"/>
      <c r="N309" s="44">
        <f t="shared" si="32"/>
        <v>31</v>
      </c>
      <c r="O309" s="45">
        <f t="shared" si="33"/>
        <v>0</v>
      </c>
      <c r="P309" s="46">
        <f t="shared" si="34"/>
        <v>31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2"/>
        <v>0</v>
      </c>
      <c r="O310" s="45">
        <f t="shared" si="33"/>
        <v>0</v>
      </c>
      <c r="P310" s="46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2"/>
        <v>0</v>
      </c>
      <c r="O311" s="45">
        <f t="shared" si="33"/>
        <v>0</v>
      </c>
      <c r="P311" s="46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2"/>
        <v>0</v>
      </c>
      <c r="O312" s="45">
        <f t="shared" si="33"/>
        <v>0</v>
      </c>
      <c r="P312" s="46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2"/>
        <v>0</v>
      </c>
      <c r="O313" s="45">
        <f t="shared" si="33"/>
        <v>0</v>
      </c>
      <c r="P313" s="46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20" ht="19.5" customHeight="1" thickBot="1">
      <c r="A324" s="127" t="s">
        <v>15</v>
      </c>
      <c r="B324" s="128"/>
      <c r="C324" s="128"/>
      <c r="D324" s="128"/>
      <c r="E324" s="129"/>
      <c r="F324" s="50">
        <f aca="true" t="shared" si="35" ref="F324:O324">SUM(F301:F323)</f>
        <v>307</v>
      </c>
      <c r="G324" s="51">
        <f t="shared" si="35"/>
        <v>107</v>
      </c>
      <c r="H324" s="52">
        <f t="shared" si="35"/>
        <v>181</v>
      </c>
      <c r="I324" s="53">
        <f t="shared" si="35"/>
        <v>100</v>
      </c>
      <c r="J324" s="50">
        <f t="shared" si="35"/>
        <v>160</v>
      </c>
      <c r="K324" s="51">
        <f t="shared" si="35"/>
        <v>100</v>
      </c>
      <c r="L324" s="52">
        <f t="shared" si="35"/>
        <v>181</v>
      </c>
      <c r="M324" s="51">
        <f t="shared" si="35"/>
        <v>100</v>
      </c>
      <c r="N324" s="54">
        <f t="shared" si="35"/>
        <v>829</v>
      </c>
      <c r="O324" s="55">
        <f t="shared" si="35"/>
        <v>407</v>
      </c>
      <c r="P324" s="43">
        <f t="shared" si="34"/>
        <v>1236</v>
      </c>
      <c r="T324" s="82">
        <f>CEILING(P324,1)</f>
        <v>1236</v>
      </c>
    </row>
    <row r="325" spans="1:16" ht="19.5" customHeight="1">
      <c r="A325" s="122" t="s">
        <v>0</v>
      </c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163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164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346</v>
      </c>
      <c r="C337" s="3" t="s">
        <v>329</v>
      </c>
      <c r="D337" s="3" t="s">
        <v>345</v>
      </c>
      <c r="E337" s="4"/>
      <c r="F337" s="7">
        <v>60</v>
      </c>
      <c r="G337" s="8">
        <v>25</v>
      </c>
      <c r="H337" s="5">
        <v>40</v>
      </c>
      <c r="I337" s="6">
        <v>25</v>
      </c>
      <c r="J337" s="7">
        <v>40</v>
      </c>
      <c r="K337" s="8">
        <v>25</v>
      </c>
      <c r="L337" s="5">
        <v>40</v>
      </c>
      <c r="M337" s="3">
        <v>25</v>
      </c>
      <c r="N337" s="44">
        <f>SUM(F337+H337+J337+L337)</f>
        <v>180</v>
      </c>
      <c r="O337" s="45">
        <f>SUM(G337+I337+K337+M337)</f>
        <v>100</v>
      </c>
      <c r="P337" s="46">
        <f>SUM(N337:O337)</f>
        <v>280</v>
      </c>
    </row>
    <row r="338" spans="1:16" ht="19.5" customHeight="1">
      <c r="A338" s="9">
        <v>40664</v>
      </c>
      <c r="B338" s="10" t="s">
        <v>502</v>
      </c>
      <c r="C338" s="10" t="s">
        <v>491</v>
      </c>
      <c r="D338" s="10" t="s">
        <v>501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36" ref="N338:N359">SUM(F338+H338+J338+L338)</f>
        <v>8</v>
      </c>
      <c r="O338" s="45">
        <f aca="true" t="shared" si="37" ref="O338:O359">SUM(G338+I338+K338+M338)</f>
        <v>7</v>
      </c>
      <c r="P338" s="46">
        <f aca="true" t="shared" si="38" ref="P338:P360">SUM(N338:O338)</f>
        <v>15</v>
      </c>
    </row>
    <row r="339" spans="1:16" ht="19.5" customHeight="1">
      <c r="A339" s="9">
        <v>40664</v>
      </c>
      <c r="B339" s="10" t="s">
        <v>503</v>
      </c>
      <c r="C339" s="10" t="s">
        <v>492</v>
      </c>
      <c r="D339" s="10" t="s">
        <v>501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36"/>
        <v>8</v>
      </c>
      <c r="O339" s="45">
        <f t="shared" si="37"/>
        <v>0</v>
      </c>
      <c r="P339" s="46">
        <f t="shared" si="38"/>
        <v>8</v>
      </c>
    </row>
    <row r="340" spans="1:16" ht="19.5" customHeight="1">
      <c r="A340" s="9">
        <v>40667</v>
      </c>
      <c r="B340" s="10" t="s">
        <v>534</v>
      </c>
      <c r="C340" s="10" t="s">
        <v>329</v>
      </c>
      <c r="D340" s="10" t="s">
        <v>530</v>
      </c>
      <c r="E340" s="11"/>
      <c r="F340" s="14">
        <v>60</v>
      </c>
      <c r="G340" s="15">
        <v>25</v>
      </c>
      <c r="H340" s="12">
        <v>40</v>
      </c>
      <c r="I340" s="13">
        <v>25</v>
      </c>
      <c r="J340" s="14">
        <v>40</v>
      </c>
      <c r="K340" s="15">
        <v>25</v>
      </c>
      <c r="L340" s="12">
        <v>40</v>
      </c>
      <c r="M340" s="10">
        <v>25</v>
      </c>
      <c r="N340" s="44">
        <f t="shared" si="36"/>
        <v>180</v>
      </c>
      <c r="O340" s="45">
        <f t="shared" si="37"/>
        <v>100</v>
      </c>
      <c r="P340" s="46">
        <f t="shared" si="38"/>
        <v>280</v>
      </c>
    </row>
    <row r="341" spans="1:16" ht="19.5" customHeight="1">
      <c r="A341" s="9">
        <v>40670</v>
      </c>
      <c r="B341" s="10" t="s">
        <v>626</v>
      </c>
      <c r="C341" s="10" t="s">
        <v>428</v>
      </c>
      <c r="D341" s="10" t="s">
        <v>406</v>
      </c>
      <c r="E341" s="11"/>
      <c r="F341" s="14">
        <v>17</v>
      </c>
      <c r="G341" s="15">
        <v>8</v>
      </c>
      <c r="H341" s="12">
        <v>7</v>
      </c>
      <c r="I341" s="13">
        <v>7</v>
      </c>
      <c r="J341" s="14"/>
      <c r="K341" s="15"/>
      <c r="L341" s="12"/>
      <c r="M341" s="10"/>
      <c r="N341" s="44">
        <f t="shared" si="36"/>
        <v>24</v>
      </c>
      <c r="O341" s="45">
        <f t="shared" si="37"/>
        <v>15</v>
      </c>
      <c r="P341" s="46">
        <f t="shared" si="38"/>
        <v>39</v>
      </c>
    </row>
    <row r="342" spans="1:16" ht="19.5" customHeight="1">
      <c r="A342" s="9">
        <v>40678</v>
      </c>
      <c r="B342" s="10" t="s">
        <v>718</v>
      </c>
      <c r="C342" s="10" t="s">
        <v>329</v>
      </c>
      <c r="D342" s="10" t="s">
        <v>716</v>
      </c>
      <c r="E342" s="11"/>
      <c r="F342" s="14">
        <v>60</v>
      </c>
      <c r="G342" s="15">
        <v>25</v>
      </c>
      <c r="H342" s="12">
        <v>40</v>
      </c>
      <c r="I342" s="13">
        <v>25</v>
      </c>
      <c r="J342" s="14">
        <v>40</v>
      </c>
      <c r="K342" s="15">
        <v>25</v>
      </c>
      <c r="L342" s="12">
        <v>40</v>
      </c>
      <c r="M342" s="10">
        <v>25</v>
      </c>
      <c r="N342" s="44">
        <f t="shared" si="36"/>
        <v>180</v>
      </c>
      <c r="O342" s="45">
        <f t="shared" si="37"/>
        <v>100</v>
      </c>
      <c r="P342" s="46">
        <f t="shared" si="38"/>
        <v>280</v>
      </c>
    </row>
    <row r="343" spans="1:16" ht="19.5" customHeight="1">
      <c r="A343" s="9">
        <v>40678</v>
      </c>
      <c r="B343" s="10" t="s">
        <v>868</v>
      </c>
      <c r="C343" s="10" t="s">
        <v>491</v>
      </c>
      <c r="D343" s="10" t="s">
        <v>356</v>
      </c>
      <c r="E343" s="11"/>
      <c r="F343" s="14">
        <v>8</v>
      </c>
      <c r="G343" s="15">
        <v>7</v>
      </c>
      <c r="H343" s="12"/>
      <c r="I343" s="13"/>
      <c r="J343" s="14"/>
      <c r="K343" s="15"/>
      <c r="L343" s="12"/>
      <c r="M343" s="10"/>
      <c r="N343" s="44">
        <f t="shared" si="36"/>
        <v>8</v>
      </c>
      <c r="O343" s="45">
        <f t="shared" si="37"/>
        <v>7</v>
      </c>
      <c r="P343" s="46">
        <f t="shared" si="38"/>
        <v>15</v>
      </c>
    </row>
    <row r="344" spans="1:16" ht="19.5" customHeight="1">
      <c r="A344" s="9">
        <v>40678</v>
      </c>
      <c r="B344" s="10" t="s">
        <v>868</v>
      </c>
      <c r="C344" s="10" t="s">
        <v>492</v>
      </c>
      <c r="D344" s="10" t="s">
        <v>356</v>
      </c>
      <c r="E344" s="11"/>
      <c r="F344" s="14">
        <v>8</v>
      </c>
      <c r="G344" s="15"/>
      <c r="H344" s="12"/>
      <c r="I344" s="13"/>
      <c r="J344" s="14"/>
      <c r="K344" s="15"/>
      <c r="L344" s="12"/>
      <c r="M344" s="10"/>
      <c r="N344" s="44">
        <f t="shared" si="36"/>
        <v>8</v>
      </c>
      <c r="O344" s="45">
        <f t="shared" si="37"/>
        <v>0</v>
      </c>
      <c r="P344" s="46">
        <f t="shared" si="38"/>
        <v>8</v>
      </c>
    </row>
    <row r="345" spans="1:16" ht="19.5" customHeight="1">
      <c r="A345" s="9">
        <v>40685</v>
      </c>
      <c r="B345" s="10" t="s">
        <v>955</v>
      </c>
      <c r="C345" s="10" t="s">
        <v>428</v>
      </c>
      <c r="D345" s="10" t="s">
        <v>553</v>
      </c>
      <c r="E345" s="11"/>
      <c r="F345" s="14">
        <v>17</v>
      </c>
      <c r="G345" s="15">
        <v>8</v>
      </c>
      <c r="H345" s="12">
        <v>7</v>
      </c>
      <c r="I345" s="13">
        <v>7</v>
      </c>
      <c r="J345" s="14"/>
      <c r="K345" s="15"/>
      <c r="L345" s="12"/>
      <c r="M345" s="10"/>
      <c r="N345" s="44">
        <f t="shared" si="36"/>
        <v>24</v>
      </c>
      <c r="O345" s="45">
        <f t="shared" si="37"/>
        <v>15</v>
      </c>
      <c r="P345" s="46">
        <f t="shared" si="38"/>
        <v>39</v>
      </c>
    </row>
    <row r="346" spans="1:16" ht="19.5" customHeight="1">
      <c r="A346" s="9">
        <v>40692</v>
      </c>
      <c r="B346" s="10" t="s">
        <v>1032</v>
      </c>
      <c r="C346" s="10" t="s">
        <v>329</v>
      </c>
      <c r="D346" s="10" t="s">
        <v>607</v>
      </c>
      <c r="E346" s="11"/>
      <c r="F346" s="14">
        <v>60</v>
      </c>
      <c r="G346" s="15">
        <v>25</v>
      </c>
      <c r="H346" s="12">
        <v>40</v>
      </c>
      <c r="I346" s="13">
        <v>25</v>
      </c>
      <c r="J346" s="14">
        <v>40</v>
      </c>
      <c r="K346" s="15">
        <v>25</v>
      </c>
      <c r="L346" s="12">
        <v>40</v>
      </c>
      <c r="M346" s="10">
        <v>25</v>
      </c>
      <c r="N346" s="44">
        <f t="shared" si="36"/>
        <v>180</v>
      </c>
      <c r="O346" s="45">
        <f t="shared" si="37"/>
        <v>100</v>
      </c>
      <c r="P346" s="46">
        <f t="shared" si="38"/>
        <v>280</v>
      </c>
    </row>
    <row r="347" spans="1:16" ht="19.5" customHeight="1">
      <c r="A347" s="9">
        <v>40692</v>
      </c>
      <c r="B347" s="10" t="s">
        <v>1169</v>
      </c>
      <c r="C347" s="10" t="s">
        <v>491</v>
      </c>
      <c r="D347" s="10" t="s">
        <v>345</v>
      </c>
      <c r="E347" s="11"/>
      <c r="F347" s="14">
        <v>8</v>
      </c>
      <c r="G347" s="15">
        <v>7</v>
      </c>
      <c r="H347" s="12"/>
      <c r="I347" s="13"/>
      <c r="J347" s="14"/>
      <c r="K347" s="15"/>
      <c r="L347" s="12"/>
      <c r="M347" s="10"/>
      <c r="N347" s="44">
        <f t="shared" si="36"/>
        <v>8</v>
      </c>
      <c r="O347" s="45">
        <f t="shared" si="37"/>
        <v>7</v>
      </c>
      <c r="P347" s="46">
        <f t="shared" si="38"/>
        <v>15</v>
      </c>
    </row>
    <row r="348" spans="1:16" ht="19.5" customHeight="1">
      <c r="A348" s="9">
        <v>40692</v>
      </c>
      <c r="B348" s="10" t="s">
        <v>1169</v>
      </c>
      <c r="C348" s="10" t="s">
        <v>492</v>
      </c>
      <c r="D348" s="10" t="s">
        <v>345</v>
      </c>
      <c r="E348" s="11"/>
      <c r="F348" s="14">
        <v>8</v>
      </c>
      <c r="G348" s="15"/>
      <c r="H348" s="12"/>
      <c r="I348" s="13"/>
      <c r="J348" s="14"/>
      <c r="K348" s="15"/>
      <c r="L348" s="12"/>
      <c r="M348" s="10"/>
      <c r="N348" s="44">
        <f t="shared" si="36"/>
        <v>8</v>
      </c>
      <c r="O348" s="45">
        <f t="shared" si="37"/>
        <v>0</v>
      </c>
      <c r="P348" s="46">
        <f t="shared" si="38"/>
        <v>8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39" ref="F360:O360">SUM(F337:F359)</f>
        <v>322</v>
      </c>
      <c r="G360" s="51">
        <f t="shared" si="39"/>
        <v>137</v>
      </c>
      <c r="H360" s="52">
        <f t="shared" si="39"/>
        <v>174</v>
      </c>
      <c r="I360" s="53">
        <f t="shared" si="39"/>
        <v>114</v>
      </c>
      <c r="J360" s="50">
        <f t="shared" si="39"/>
        <v>160</v>
      </c>
      <c r="K360" s="51">
        <f t="shared" si="39"/>
        <v>100</v>
      </c>
      <c r="L360" s="52">
        <f t="shared" si="39"/>
        <v>160</v>
      </c>
      <c r="M360" s="51">
        <f t="shared" si="39"/>
        <v>100</v>
      </c>
      <c r="N360" s="54">
        <f t="shared" si="39"/>
        <v>816</v>
      </c>
      <c r="O360" s="55">
        <f t="shared" si="39"/>
        <v>451</v>
      </c>
      <c r="P360" s="43">
        <f t="shared" si="38"/>
        <v>1267</v>
      </c>
      <c r="T360" s="82">
        <f>CEILING(P360,1)</f>
        <v>1267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2"/>
      <c r="K362" s="122"/>
      <c r="L362" s="122"/>
      <c r="M362" s="122"/>
      <c r="N362" s="122"/>
      <c r="O362" s="122"/>
      <c r="P362" s="122"/>
    </row>
    <row r="363" spans="1:16" ht="19.5" customHeight="1">
      <c r="A363" s="122"/>
      <c r="B363" s="122"/>
      <c r="C363" s="122"/>
      <c r="D363" s="122"/>
      <c r="E363" s="122"/>
      <c r="F363" s="122"/>
      <c r="G363" s="122"/>
      <c r="H363" s="122"/>
      <c r="I363" s="123"/>
      <c r="J363" s="124"/>
      <c r="K363" s="124"/>
      <c r="L363" s="123"/>
      <c r="M363" s="123"/>
      <c r="N363" s="123"/>
      <c r="O363" s="123"/>
      <c r="P363" s="123"/>
    </row>
    <row r="364" spans="1:11" ht="19.5" customHeight="1">
      <c r="A364" s="102" t="s">
        <v>165</v>
      </c>
      <c r="B364" s="102"/>
      <c r="J364" s="19"/>
      <c r="K364" s="19"/>
    </row>
    <row r="365" spans="1:2" ht="19.5" customHeight="1">
      <c r="A365" s="102"/>
      <c r="B365" s="102"/>
    </row>
    <row r="366" spans="1:14" ht="19.5" customHeight="1">
      <c r="A366" s="102"/>
      <c r="B366" s="102"/>
      <c r="K366" s="18"/>
      <c r="L366" s="18"/>
      <c r="M366" s="18"/>
      <c r="N366" s="18"/>
    </row>
    <row r="367" spans="1:16" ht="19.5" customHeight="1">
      <c r="A367" s="119" t="s">
        <v>16</v>
      </c>
      <c r="B367" s="120" t="s">
        <v>166</v>
      </c>
      <c r="C367" s="120"/>
      <c r="D367" s="120"/>
      <c r="E367" s="34"/>
      <c r="F367" s="16"/>
      <c r="G367" s="16"/>
      <c r="H367" s="16"/>
      <c r="K367" s="121" t="s">
        <v>18</v>
      </c>
      <c r="L367" s="121"/>
      <c r="M367" s="126" t="s">
        <v>338</v>
      </c>
      <c r="N367" s="126"/>
      <c r="O367" s="126"/>
      <c r="P367" s="126"/>
    </row>
    <row r="368" spans="1:16" ht="19.5" customHeight="1">
      <c r="A368" s="119"/>
      <c r="B368" s="120"/>
      <c r="C368" s="120"/>
      <c r="D368" s="120"/>
      <c r="E368" s="34"/>
      <c r="F368" s="16"/>
      <c r="G368" s="16"/>
      <c r="H368" s="16"/>
      <c r="K368" s="121"/>
      <c r="L368" s="121"/>
      <c r="M368" s="126"/>
      <c r="N368" s="126"/>
      <c r="O368" s="126"/>
      <c r="P368" s="126"/>
    </row>
    <row r="369" ht="19.5" customHeight="1" thickBot="1"/>
    <row r="370" spans="1:16" ht="19.5" customHeight="1" thickBot="1">
      <c r="A370" s="130" t="s">
        <v>2</v>
      </c>
      <c r="B370" s="133" t="s">
        <v>3</v>
      </c>
      <c r="C370" s="136" t="s">
        <v>4</v>
      </c>
      <c r="D370" s="103" t="s">
        <v>5</v>
      </c>
      <c r="E370" s="106" t="s">
        <v>6</v>
      </c>
      <c r="F370" s="111" t="s">
        <v>7</v>
      </c>
      <c r="G370" s="111"/>
      <c r="H370" s="111"/>
      <c r="I370" s="111"/>
      <c r="J370" s="111"/>
      <c r="K370" s="111"/>
      <c r="L370" s="111"/>
      <c r="M370" s="112"/>
      <c r="N370" s="116" t="s">
        <v>12</v>
      </c>
      <c r="O370" s="111"/>
      <c r="P370" s="108" t="s">
        <v>15</v>
      </c>
    </row>
    <row r="371" spans="1:16" ht="19.5" customHeight="1">
      <c r="A371" s="131"/>
      <c r="B371" s="134"/>
      <c r="C371" s="137"/>
      <c r="D371" s="104"/>
      <c r="E371" s="107"/>
      <c r="F371" s="113" t="s">
        <v>8</v>
      </c>
      <c r="G371" s="114"/>
      <c r="H371" s="115" t="s">
        <v>9</v>
      </c>
      <c r="I371" s="115"/>
      <c r="J371" s="113" t="s">
        <v>10</v>
      </c>
      <c r="K371" s="114"/>
      <c r="L371" s="115" t="s">
        <v>11</v>
      </c>
      <c r="M371" s="114"/>
      <c r="N371" s="117"/>
      <c r="O371" s="118"/>
      <c r="P371" s="109"/>
    </row>
    <row r="372" spans="1:16" ht="19.5" customHeight="1" thickBot="1">
      <c r="A372" s="132"/>
      <c r="B372" s="135"/>
      <c r="C372" s="138"/>
      <c r="D372" s="105"/>
      <c r="E372" s="101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10"/>
    </row>
    <row r="373" spans="1:16" ht="19.5" customHeight="1">
      <c r="A373" s="2">
        <v>40664</v>
      </c>
      <c r="B373" s="3" t="s">
        <v>344</v>
      </c>
      <c r="C373" s="3" t="s">
        <v>329</v>
      </c>
      <c r="D373" s="3" t="s">
        <v>345</v>
      </c>
      <c r="E373" s="4"/>
      <c r="F373" s="7">
        <v>60</v>
      </c>
      <c r="G373" s="8">
        <v>25</v>
      </c>
      <c r="H373" s="5">
        <v>40</v>
      </c>
      <c r="I373" s="6">
        <v>25</v>
      </c>
      <c r="J373" s="7">
        <v>40</v>
      </c>
      <c r="K373" s="8">
        <v>25</v>
      </c>
      <c r="L373" s="5">
        <v>40</v>
      </c>
      <c r="M373" s="3">
        <v>25</v>
      </c>
      <c r="N373" s="44">
        <f>SUM(F373+H373+J373+L373)</f>
        <v>180</v>
      </c>
      <c r="O373" s="45">
        <f>SUM(G373+I373+K373+M373)</f>
        <v>100</v>
      </c>
      <c r="P373" s="46">
        <f>SUM(N373:O373)</f>
        <v>280</v>
      </c>
    </row>
    <row r="374" spans="1:16" ht="19.5" customHeight="1">
      <c r="A374" s="9">
        <v>40663</v>
      </c>
      <c r="B374" s="10" t="s">
        <v>414</v>
      </c>
      <c r="C374" s="10" t="s">
        <v>405</v>
      </c>
      <c r="D374" s="10" t="s">
        <v>406</v>
      </c>
      <c r="E374" s="11"/>
      <c r="F374" s="14">
        <v>17</v>
      </c>
      <c r="G374" s="15">
        <v>7</v>
      </c>
      <c r="H374" s="12">
        <v>10</v>
      </c>
      <c r="I374" s="13">
        <v>5</v>
      </c>
      <c r="J374" s="14">
        <v>10</v>
      </c>
      <c r="K374" s="15">
        <v>5</v>
      </c>
      <c r="L374" s="12"/>
      <c r="M374" s="10"/>
      <c r="N374" s="44">
        <f aca="true" t="shared" si="40" ref="N374:N395">SUM(F374+H374+J374+L374)</f>
        <v>37</v>
      </c>
      <c r="O374" s="45">
        <f aca="true" t="shared" si="41" ref="O374:O395">SUM(G374+I374+K374+M374)</f>
        <v>17</v>
      </c>
      <c r="P374" s="46">
        <f aca="true" t="shared" si="42" ref="P374:P396">SUM(N374:O374)</f>
        <v>54</v>
      </c>
    </row>
    <row r="375" spans="1:16" ht="19.5" customHeight="1">
      <c r="A375" s="9">
        <v>40663</v>
      </c>
      <c r="B375" s="10" t="s">
        <v>414</v>
      </c>
      <c r="C375" s="10" t="s">
        <v>413</v>
      </c>
      <c r="D375" s="10" t="s">
        <v>406</v>
      </c>
      <c r="E375" s="11"/>
      <c r="F375" s="14">
        <v>17</v>
      </c>
      <c r="G375" s="15"/>
      <c r="H375" s="12">
        <v>10</v>
      </c>
      <c r="I375" s="13"/>
      <c r="J375" s="14">
        <v>10</v>
      </c>
      <c r="K375" s="15"/>
      <c r="L375" s="12"/>
      <c r="M375" s="10"/>
      <c r="N375" s="44">
        <f t="shared" si="40"/>
        <v>37</v>
      </c>
      <c r="O375" s="45">
        <f t="shared" si="41"/>
        <v>0</v>
      </c>
      <c r="P375" s="46">
        <f t="shared" si="42"/>
        <v>37</v>
      </c>
    </row>
    <row r="376" spans="1:16" ht="19.5" customHeight="1">
      <c r="A376" s="9">
        <v>40667</v>
      </c>
      <c r="B376" s="10" t="s">
        <v>533</v>
      </c>
      <c r="C376" s="10" t="s">
        <v>329</v>
      </c>
      <c r="D376" s="10" t="s">
        <v>530</v>
      </c>
      <c r="E376" s="11"/>
      <c r="F376" s="14">
        <v>60</v>
      </c>
      <c r="G376" s="15">
        <v>25</v>
      </c>
      <c r="H376" s="12">
        <v>40</v>
      </c>
      <c r="I376" s="13">
        <v>25</v>
      </c>
      <c r="J376" s="14">
        <v>40</v>
      </c>
      <c r="K376" s="15">
        <v>25</v>
      </c>
      <c r="L376" s="12">
        <v>40</v>
      </c>
      <c r="M376" s="10">
        <v>25</v>
      </c>
      <c r="N376" s="44">
        <f t="shared" si="40"/>
        <v>180</v>
      </c>
      <c r="O376" s="45">
        <f t="shared" si="41"/>
        <v>100</v>
      </c>
      <c r="P376" s="46">
        <f t="shared" si="42"/>
        <v>280</v>
      </c>
    </row>
    <row r="377" spans="1:16" ht="19.5" customHeight="1">
      <c r="A377" s="9">
        <v>40671</v>
      </c>
      <c r="B377" s="10" t="s">
        <v>618</v>
      </c>
      <c r="C377" s="10" t="s">
        <v>416</v>
      </c>
      <c r="D377" s="10" t="s">
        <v>553</v>
      </c>
      <c r="E377" s="11"/>
      <c r="F377" s="14">
        <v>20</v>
      </c>
      <c r="G377" s="15">
        <v>10</v>
      </c>
      <c r="H377" s="12">
        <v>13</v>
      </c>
      <c r="I377" s="13">
        <v>10</v>
      </c>
      <c r="J377" s="14">
        <v>13</v>
      </c>
      <c r="K377" s="15">
        <v>10</v>
      </c>
      <c r="L377" s="12">
        <v>13</v>
      </c>
      <c r="M377" s="10">
        <v>10</v>
      </c>
      <c r="N377" s="44">
        <f t="shared" si="40"/>
        <v>59</v>
      </c>
      <c r="O377" s="45">
        <f t="shared" si="41"/>
        <v>40</v>
      </c>
      <c r="P377" s="46">
        <f t="shared" si="42"/>
        <v>99</v>
      </c>
    </row>
    <row r="378" spans="1:16" ht="19.5" customHeight="1">
      <c r="A378" s="9">
        <v>40671</v>
      </c>
      <c r="B378" s="10" t="s">
        <v>618</v>
      </c>
      <c r="C378" s="10" t="s">
        <v>417</v>
      </c>
      <c r="D378" s="10" t="s">
        <v>553</v>
      </c>
      <c r="E378" s="11"/>
      <c r="F378" s="14">
        <v>12</v>
      </c>
      <c r="G378" s="15">
        <v>2</v>
      </c>
      <c r="H378" s="12">
        <v>7</v>
      </c>
      <c r="I378" s="13"/>
      <c r="J378" s="14"/>
      <c r="K378" s="15"/>
      <c r="L378" s="12"/>
      <c r="M378" s="10"/>
      <c r="N378" s="44">
        <f t="shared" si="40"/>
        <v>19</v>
      </c>
      <c r="O378" s="45">
        <f t="shared" si="41"/>
        <v>2</v>
      </c>
      <c r="P378" s="46">
        <f t="shared" si="42"/>
        <v>21</v>
      </c>
    </row>
    <row r="379" spans="1:16" ht="19.5" customHeight="1">
      <c r="A379" s="9">
        <v>40678</v>
      </c>
      <c r="B379" s="10" t="s">
        <v>717</v>
      </c>
      <c r="C379" s="10" t="s">
        <v>329</v>
      </c>
      <c r="D379" s="10" t="s">
        <v>716</v>
      </c>
      <c r="E379" s="11"/>
      <c r="F379" s="14">
        <v>60</v>
      </c>
      <c r="G379" s="15">
        <v>25</v>
      </c>
      <c r="H379" s="12">
        <v>40</v>
      </c>
      <c r="I379" s="13">
        <v>25</v>
      </c>
      <c r="J379" s="14">
        <v>40</v>
      </c>
      <c r="K379" s="15">
        <v>25</v>
      </c>
      <c r="L379" s="12">
        <v>40</v>
      </c>
      <c r="M379" s="10">
        <v>25</v>
      </c>
      <c r="N379" s="44">
        <f t="shared" si="40"/>
        <v>180</v>
      </c>
      <c r="O379" s="45">
        <f t="shared" si="41"/>
        <v>100</v>
      </c>
      <c r="P379" s="46">
        <f t="shared" si="42"/>
        <v>280</v>
      </c>
    </row>
    <row r="380" spans="1:16" ht="19.5" customHeight="1">
      <c r="A380" s="9">
        <v>40677</v>
      </c>
      <c r="B380" s="10" t="s">
        <v>846</v>
      </c>
      <c r="C380" s="10" t="s">
        <v>405</v>
      </c>
      <c r="D380" s="10" t="s">
        <v>553</v>
      </c>
      <c r="E380" s="11"/>
      <c r="F380" s="14">
        <v>17</v>
      </c>
      <c r="G380" s="15">
        <v>7</v>
      </c>
      <c r="H380" s="12">
        <v>10</v>
      </c>
      <c r="I380" s="13">
        <v>5</v>
      </c>
      <c r="J380" s="14">
        <v>10</v>
      </c>
      <c r="K380" s="15">
        <v>5</v>
      </c>
      <c r="L380" s="12"/>
      <c r="M380" s="10"/>
      <c r="N380" s="44">
        <f t="shared" si="40"/>
        <v>37</v>
      </c>
      <c r="O380" s="45">
        <f t="shared" si="41"/>
        <v>17</v>
      </c>
      <c r="P380" s="46">
        <f t="shared" si="42"/>
        <v>54</v>
      </c>
    </row>
    <row r="381" spans="1:16" ht="19.5" customHeight="1">
      <c r="A381" s="9">
        <v>40677</v>
      </c>
      <c r="B381" s="10" t="s">
        <v>846</v>
      </c>
      <c r="C381" s="10" t="s">
        <v>407</v>
      </c>
      <c r="D381" s="10" t="s">
        <v>553</v>
      </c>
      <c r="E381" s="11"/>
      <c r="F381" s="14">
        <v>17</v>
      </c>
      <c r="G381" s="15"/>
      <c r="H381" s="12">
        <v>10</v>
      </c>
      <c r="I381" s="13"/>
      <c r="J381" s="14">
        <v>10</v>
      </c>
      <c r="K381" s="15"/>
      <c r="L381" s="12"/>
      <c r="M381" s="10"/>
      <c r="N381" s="44">
        <f t="shared" si="40"/>
        <v>37</v>
      </c>
      <c r="O381" s="45">
        <f t="shared" si="41"/>
        <v>0</v>
      </c>
      <c r="P381" s="46">
        <f t="shared" si="42"/>
        <v>37</v>
      </c>
    </row>
    <row r="382" spans="1:16" ht="19.5" customHeight="1">
      <c r="A382" s="9">
        <v>40678</v>
      </c>
      <c r="B382" s="10" t="s">
        <v>878</v>
      </c>
      <c r="C382" s="10" t="s">
        <v>520</v>
      </c>
      <c r="D382" s="10" t="s">
        <v>341</v>
      </c>
      <c r="E382" s="11"/>
      <c r="F382" s="14">
        <v>8</v>
      </c>
      <c r="G382" s="15">
        <v>7</v>
      </c>
      <c r="H382" s="12"/>
      <c r="I382" s="13"/>
      <c r="J382" s="14"/>
      <c r="K382" s="15"/>
      <c r="L382" s="12"/>
      <c r="M382" s="10"/>
      <c r="N382" s="44">
        <f t="shared" si="40"/>
        <v>8</v>
      </c>
      <c r="O382" s="45">
        <f t="shared" si="41"/>
        <v>7</v>
      </c>
      <c r="P382" s="46">
        <f t="shared" si="42"/>
        <v>15</v>
      </c>
    </row>
    <row r="383" spans="1:16" ht="19.5" customHeight="1">
      <c r="A383" s="9">
        <v>40678</v>
      </c>
      <c r="B383" s="10" t="s">
        <v>878</v>
      </c>
      <c r="C383" s="10" t="s">
        <v>522</v>
      </c>
      <c r="D383" s="10" t="s">
        <v>341</v>
      </c>
      <c r="E383" s="11"/>
      <c r="F383" s="14">
        <v>8</v>
      </c>
      <c r="G383" s="15"/>
      <c r="H383" s="12"/>
      <c r="I383" s="13"/>
      <c r="J383" s="14"/>
      <c r="K383" s="15"/>
      <c r="L383" s="12"/>
      <c r="M383" s="10"/>
      <c r="N383" s="44">
        <f t="shared" si="40"/>
        <v>8</v>
      </c>
      <c r="O383" s="45">
        <f t="shared" si="41"/>
        <v>0</v>
      </c>
      <c r="P383" s="46">
        <f t="shared" si="42"/>
        <v>8</v>
      </c>
    </row>
    <row r="384" spans="1:16" ht="19.5" customHeight="1">
      <c r="A384" s="9">
        <v>40685</v>
      </c>
      <c r="B384" s="10" t="s">
        <v>947</v>
      </c>
      <c r="C384" s="10" t="s">
        <v>416</v>
      </c>
      <c r="D384" s="10" t="s">
        <v>399</v>
      </c>
      <c r="E384" s="11"/>
      <c r="F384" s="14">
        <v>20</v>
      </c>
      <c r="G384" s="15">
        <v>10</v>
      </c>
      <c r="H384" s="12">
        <v>13</v>
      </c>
      <c r="I384" s="13">
        <v>10</v>
      </c>
      <c r="J384" s="14">
        <v>13</v>
      </c>
      <c r="K384" s="15">
        <v>10</v>
      </c>
      <c r="L384" s="12">
        <v>13</v>
      </c>
      <c r="M384" s="10">
        <v>10</v>
      </c>
      <c r="N384" s="44">
        <f t="shared" si="40"/>
        <v>59</v>
      </c>
      <c r="O384" s="45">
        <f t="shared" si="41"/>
        <v>40</v>
      </c>
      <c r="P384" s="46">
        <f t="shared" si="42"/>
        <v>99</v>
      </c>
    </row>
    <row r="385" spans="1:16" ht="19.5" customHeight="1">
      <c r="A385" s="9">
        <v>40685</v>
      </c>
      <c r="B385" s="10" t="s">
        <v>948</v>
      </c>
      <c r="C385" s="10" t="s">
        <v>417</v>
      </c>
      <c r="D385" s="10" t="s">
        <v>399</v>
      </c>
      <c r="E385" s="11"/>
      <c r="F385" s="14">
        <v>12</v>
      </c>
      <c r="G385" s="15">
        <v>2</v>
      </c>
      <c r="H385" s="12">
        <v>7</v>
      </c>
      <c r="I385" s="13"/>
      <c r="J385" s="14">
        <v>7</v>
      </c>
      <c r="K385" s="15"/>
      <c r="L385" s="12"/>
      <c r="M385" s="10"/>
      <c r="N385" s="44">
        <f t="shared" si="40"/>
        <v>26</v>
      </c>
      <c r="O385" s="45">
        <f t="shared" si="41"/>
        <v>2</v>
      </c>
      <c r="P385" s="46">
        <f t="shared" si="42"/>
        <v>28</v>
      </c>
    </row>
    <row r="386" spans="1:16" ht="19.5" customHeight="1">
      <c r="A386" s="9">
        <v>40692</v>
      </c>
      <c r="B386" s="10" t="s">
        <v>1031</v>
      </c>
      <c r="C386" s="10" t="s">
        <v>329</v>
      </c>
      <c r="D386" s="10" t="s">
        <v>607</v>
      </c>
      <c r="E386" s="11"/>
      <c r="F386" s="14">
        <v>60</v>
      </c>
      <c r="G386" s="15">
        <v>25</v>
      </c>
      <c r="H386" s="12">
        <v>40</v>
      </c>
      <c r="I386" s="13">
        <v>25</v>
      </c>
      <c r="J386" s="14">
        <v>40</v>
      </c>
      <c r="K386" s="15">
        <v>25</v>
      </c>
      <c r="L386" s="12">
        <v>40</v>
      </c>
      <c r="M386" s="10">
        <v>25</v>
      </c>
      <c r="N386" s="44">
        <f t="shared" si="40"/>
        <v>180</v>
      </c>
      <c r="O386" s="45">
        <f t="shared" si="41"/>
        <v>100</v>
      </c>
      <c r="P386" s="46">
        <f t="shared" si="42"/>
        <v>280</v>
      </c>
    </row>
    <row r="387" spans="1:16" ht="19.5" customHeight="1">
      <c r="A387" s="9">
        <v>40691</v>
      </c>
      <c r="B387" s="10" t="s">
        <v>1084</v>
      </c>
      <c r="C387" s="10" t="s">
        <v>405</v>
      </c>
      <c r="D387" s="10" t="s">
        <v>399</v>
      </c>
      <c r="E387" s="11"/>
      <c r="F387" s="14">
        <v>17</v>
      </c>
      <c r="G387" s="15">
        <v>7</v>
      </c>
      <c r="H387" s="12">
        <v>10</v>
      </c>
      <c r="I387" s="13">
        <v>5</v>
      </c>
      <c r="J387" s="14">
        <v>10</v>
      </c>
      <c r="K387" s="15">
        <v>5</v>
      </c>
      <c r="L387" s="12"/>
      <c r="M387" s="10"/>
      <c r="N387" s="44">
        <f t="shared" si="40"/>
        <v>37</v>
      </c>
      <c r="O387" s="45">
        <f t="shared" si="41"/>
        <v>17</v>
      </c>
      <c r="P387" s="46">
        <f t="shared" si="42"/>
        <v>54</v>
      </c>
    </row>
    <row r="388" spans="1:16" ht="19.5" customHeight="1">
      <c r="A388" s="9">
        <v>40691</v>
      </c>
      <c r="B388" s="10" t="s">
        <v>618</v>
      </c>
      <c r="C388" s="10" t="s">
        <v>407</v>
      </c>
      <c r="D388" s="10" t="s">
        <v>399</v>
      </c>
      <c r="E388" s="11"/>
      <c r="F388" s="14">
        <v>17</v>
      </c>
      <c r="G388" s="15"/>
      <c r="H388" s="12">
        <v>10</v>
      </c>
      <c r="I388" s="13"/>
      <c r="J388" s="14">
        <v>10</v>
      </c>
      <c r="K388" s="15"/>
      <c r="L388" s="12"/>
      <c r="M388" s="10"/>
      <c r="N388" s="44">
        <f t="shared" si="40"/>
        <v>37</v>
      </c>
      <c r="O388" s="45">
        <f t="shared" si="41"/>
        <v>0</v>
      </c>
      <c r="P388" s="46">
        <f t="shared" si="42"/>
        <v>37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0"/>
        <v>0</v>
      </c>
      <c r="O389" s="45">
        <f t="shared" si="41"/>
        <v>0</v>
      </c>
      <c r="P389" s="46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0"/>
        <v>0</v>
      </c>
      <c r="O390" s="45">
        <f t="shared" si="41"/>
        <v>0</v>
      </c>
      <c r="P390" s="46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0"/>
        <v>0</v>
      </c>
      <c r="O391" s="45">
        <f t="shared" si="41"/>
        <v>0</v>
      </c>
      <c r="P391" s="46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20" ht="19.5" customHeight="1" thickBot="1">
      <c r="A396" s="127" t="s">
        <v>15</v>
      </c>
      <c r="B396" s="128"/>
      <c r="C396" s="128"/>
      <c r="D396" s="128"/>
      <c r="E396" s="129"/>
      <c r="F396" s="50">
        <f aca="true" t="shared" si="43" ref="F396:O396">SUM(F373:F395)</f>
        <v>422</v>
      </c>
      <c r="G396" s="51">
        <f t="shared" si="43"/>
        <v>152</v>
      </c>
      <c r="H396" s="52">
        <f t="shared" si="43"/>
        <v>260</v>
      </c>
      <c r="I396" s="53">
        <f t="shared" si="43"/>
        <v>135</v>
      </c>
      <c r="J396" s="50">
        <f t="shared" si="43"/>
        <v>253</v>
      </c>
      <c r="K396" s="51">
        <f t="shared" si="43"/>
        <v>135</v>
      </c>
      <c r="L396" s="52">
        <f t="shared" si="43"/>
        <v>186</v>
      </c>
      <c r="M396" s="51">
        <f t="shared" si="43"/>
        <v>120</v>
      </c>
      <c r="N396" s="54">
        <f t="shared" si="43"/>
        <v>1121</v>
      </c>
      <c r="O396" s="55">
        <f t="shared" si="43"/>
        <v>542</v>
      </c>
      <c r="P396" s="43">
        <f t="shared" si="42"/>
        <v>1663</v>
      </c>
      <c r="T396" s="82">
        <f>CEILING(P396,1)</f>
        <v>1663</v>
      </c>
    </row>
    <row r="397" spans="1:16" ht="19.5" customHeight="1">
      <c r="A397" s="122" t="s">
        <v>0</v>
      </c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167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168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40663</v>
      </c>
      <c r="B409" s="3" t="s">
        <v>426</v>
      </c>
      <c r="C409" s="3" t="s">
        <v>416</v>
      </c>
      <c r="D409" s="3" t="s">
        <v>345</v>
      </c>
      <c r="E409" s="4"/>
      <c r="F409" s="7">
        <v>20</v>
      </c>
      <c r="G409" s="8">
        <v>10</v>
      </c>
      <c r="H409" s="5">
        <v>13</v>
      </c>
      <c r="I409" s="6">
        <v>10</v>
      </c>
      <c r="J409" s="7">
        <v>13</v>
      </c>
      <c r="K409" s="8">
        <v>10</v>
      </c>
      <c r="L409" s="5">
        <v>13</v>
      </c>
      <c r="M409" s="3">
        <v>10</v>
      </c>
      <c r="N409" s="44">
        <f>SUM(F409+H409+J409+L409)</f>
        <v>59</v>
      </c>
      <c r="O409" s="45">
        <f>SUM(G409+I409+K409+M409)</f>
        <v>40</v>
      </c>
      <c r="P409" s="46">
        <f>SUM(N409:O409)</f>
        <v>99</v>
      </c>
    </row>
    <row r="410" spans="1:16" ht="19.5" customHeight="1">
      <c r="A410" s="9">
        <v>40663</v>
      </c>
      <c r="B410" s="10" t="s">
        <v>426</v>
      </c>
      <c r="C410" s="10" t="s">
        <v>417</v>
      </c>
      <c r="D410" s="10" t="s">
        <v>345</v>
      </c>
      <c r="E410" s="11"/>
      <c r="F410" s="14">
        <v>12</v>
      </c>
      <c r="G410" s="15">
        <v>2</v>
      </c>
      <c r="H410" s="12">
        <v>7</v>
      </c>
      <c r="I410" s="13"/>
      <c r="J410" s="14">
        <v>7</v>
      </c>
      <c r="K410" s="15"/>
      <c r="L410" s="12"/>
      <c r="M410" s="10"/>
      <c r="N410" s="44">
        <f aca="true" t="shared" si="44" ref="N410:N431">SUM(F410+H410+J410+L410)</f>
        <v>26</v>
      </c>
      <c r="O410" s="45">
        <f aca="true" t="shared" si="45" ref="O410:O431">SUM(G410+I410+K410+M410)</f>
        <v>2</v>
      </c>
      <c r="P410" s="46">
        <f aca="true" t="shared" si="46" ref="P410:P432">SUM(N410:O410)</f>
        <v>28</v>
      </c>
    </row>
    <row r="411" spans="1:16" ht="19.5" customHeight="1">
      <c r="A411" s="9">
        <v>40664</v>
      </c>
      <c r="B411" s="10" t="s">
        <v>527</v>
      </c>
      <c r="C411" s="10" t="s">
        <v>520</v>
      </c>
      <c r="D411" s="10" t="s">
        <v>516</v>
      </c>
      <c r="E411" s="11"/>
      <c r="F411" s="14">
        <v>8</v>
      </c>
      <c r="G411" s="15">
        <v>7</v>
      </c>
      <c r="H411" s="12"/>
      <c r="I411" s="13"/>
      <c r="J411" s="14"/>
      <c r="K411" s="15"/>
      <c r="L411" s="12"/>
      <c r="M411" s="10"/>
      <c r="N411" s="44">
        <f t="shared" si="44"/>
        <v>8</v>
      </c>
      <c r="O411" s="45">
        <f t="shared" si="45"/>
        <v>7</v>
      </c>
      <c r="P411" s="46">
        <f t="shared" si="46"/>
        <v>15</v>
      </c>
    </row>
    <row r="412" spans="1:16" ht="19.5" customHeight="1">
      <c r="A412" s="9">
        <v>40664</v>
      </c>
      <c r="B412" s="10" t="s">
        <v>527</v>
      </c>
      <c r="C412" s="10" t="s">
        <v>522</v>
      </c>
      <c r="D412" s="10" t="s">
        <v>516</v>
      </c>
      <c r="E412" s="11"/>
      <c r="F412" s="14">
        <v>8</v>
      </c>
      <c r="G412" s="15"/>
      <c r="H412" s="12"/>
      <c r="I412" s="13"/>
      <c r="J412" s="14"/>
      <c r="K412" s="15"/>
      <c r="L412" s="12"/>
      <c r="M412" s="10"/>
      <c r="N412" s="44">
        <f t="shared" si="44"/>
        <v>8</v>
      </c>
      <c r="O412" s="45">
        <f t="shared" si="45"/>
        <v>0</v>
      </c>
      <c r="P412" s="46">
        <f t="shared" si="46"/>
        <v>8</v>
      </c>
    </row>
    <row r="413" spans="1:16" ht="19.5" customHeight="1">
      <c r="A413" s="9">
        <v>40667</v>
      </c>
      <c r="B413" s="10" t="s">
        <v>426</v>
      </c>
      <c r="C413" s="10" t="s">
        <v>329</v>
      </c>
      <c r="D413" s="10" t="s">
        <v>530</v>
      </c>
      <c r="E413" s="11"/>
      <c r="F413" s="14">
        <v>60</v>
      </c>
      <c r="G413" s="15">
        <v>25</v>
      </c>
      <c r="H413" s="12">
        <v>40</v>
      </c>
      <c r="I413" s="13">
        <v>25</v>
      </c>
      <c r="J413" s="14">
        <v>40</v>
      </c>
      <c r="K413" s="15">
        <v>25</v>
      </c>
      <c r="L413" s="12">
        <v>40</v>
      </c>
      <c r="M413" s="10">
        <v>25</v>
      </c>
      <c r="N413" s="44">
        <f t="shared" si="44"/>
        <v>180</v>
      </c>
      <c r="O413" s="45">
        <f t="shared" si="45"/>
        <v>100</v>
      </c>
      <c r="P413" s="46">
        <f t="shared" si="46"/>
        <v>280</v>
      </c>
    </row>
    <row r="414" spans="1:16" ht="19.5" customHeight="1">
      <c r="A414" s="9">
        <v>40671</v>
      </c>
      <c r="B414" s="10" t="s">
        <v>561</v>
      </c>
      <c r="C414" s="10" t="s">
        <v>329</v>
      </c>
      <c r="D414" s="10" t="s">
        <v>553</v>
      </c>
      <c r="E414" s="11"/>
      <c r="F414" s="14">
        <v>60</v>
      </c>
      <c r="G414" s="15">
        <v>25</v>
      </c>
      <c r="H414" s="12">
        <v>40</v>
      </c>
      <c r="I414" s="13">
        <v>25</v>
      </c>
      <c r="J414" s="14">
        <v>40</v>
      </c>
      <c r="K414" s="15">
        <v>25</v>
      </c>
      <c r="L414" s="12">
        <v>40</v>
      </c>
      <c r="M414" s="10">
        <v>25</v>
      </c>
      <c r="N414" s="44">
        <f t="shared" si="44"/>
        <v>180</v>
      </c>
      <c r="O414" s="45">
        <f t="shared" si="45"/>
        <v>100</v>
      </c>
      <c r="P414" s="46">
        <f t="shared" si="46"/>
        <v>280</v>
      </c>
    </row>
    <row r="415" spans="1:16" ht="19.5" customHeight="1">
      <c r="A415" s="9">
        <v>40678</v>
      </c>
      <c r="B415" s="10" t="s">
        <v>715</v>
      </c>
      <c r="C415" s="10" t="s">
        <v>329</v>
      </c>
      <c r="D415" s="10" t="s">
        <v>716</v>
      </c>
      <c r="E415" s="11"/>
      <c r="F415" s="14">
        <v>60</v>
      </c>
      <c r="G415" s="15">
        <v>25</v>
      </c>
      <c r="H415" s="12">
        <v>40</v>
      </c>
      <c r="I415" s="13">
        <v>25</v>
      </c>
      <c r="J415" s="14">
        <v>40</v>
      </c>
      <c r="K415" s="15">
        <v>25</v>
      </c>
      <c r="L415" s="12">
        <v>40</v>
      </c>
      <c r="M415" s="10">
        <v>25</v>
      </c>
      <c r="N415" s="44">
        <f t="shared" si="44"/>
        <v>180</v>
      </c>
      <c r="O415" s="45">
        <f t="shared" si="45"/>
        <v>100</v>
      </c>
      <c r="P415" s="46">
        <f t="shared" si="46"/>
        <v>280</v>
      </c>
    </row>
    <row r="416" spans="1:16" ht="19.5" customHeight="1">
      <c r="A416" s="9">
        <v>40677</v>
      </c>
      <c r="B416" s="10" t="s">
        <v>825</v>
      </c>
      <c r="C416" s="10" t="s">
        <v>476</v>
      </c>
      <c r="D416" s="10" t="s">
        <v>345</v>
      </c>
      <c r="E416" s="11"/>
      <c r="F416" s="14">
        <v>8</v>
      </c>
      <c r="G416" s="15">
        <v>7</v>
      </c>
      <c r="H416" s="12"/>
      <c r="I416" s="13"/>
      <c r="J416" s="14"/>
      <c r="K416" s="15"/>
      <c r="L416" s="12"/>
      <c r="M416" s="10"/>
      <c r="N416" s="44">
        <f t="shared" si="44"/>
        <v>8</v>
      </c>
      <c r="O416" s="45">
        <f t="shared" si="45"/>
        <v>7</v>
      </c>
      <c r="P416" s="46">
        <f t="shared" si="46"/>
        <v>15</v>
      </c>
    </row>
    <row r="417" spans="1:16" ht="19.5" customHeight="1">
      <c r="A417" s="9">
        <v>40677</v>
      </c>
      <c r="B417" s="10" t="s">
        <v>825</v>
      </c>
      <c r="C417" s="10" t="s">
        <v>478</v>
      </c>
      <c r="D417" s="10" t="s">
        <v>345</v>
      </c>
      <c r="E417" s="11"/>
      <c r="F417" s="14">
        <v>8</v>
      </c>
      <c r="G417" s="15"/>
      <c r="H417" s="12"/>
      <c r="I417" s="13"/>
      <c r="J417" s="14"/>
      <c r="K417" s="15"/>
      <c r="L417" s="12"/>
      <c r="M417" s="10"/>
      <c r="N417" s="44">
        <f t="shared" si="44"/>
        <v>8</v>
      </c>
      <c r="O417" s="45">
        <f t="shared" si="45"/>
        <v>0</v>
      </c>
      <c r="P417" s="46">
        <f t="shared" si="46"/>
        <v>8</v>
      </c>
    </row>
    <row r="418" spans="1:16" ht="19.5" customHeight="1">
      <c r="A418" s="9">
        <v>40678</v>
      </c>
      <c r="B418" s="10" t="s">
        <v>882</v>
      </c>
      <c r="C418" s="10" t="s">
        <v>520</v>
      </c>
      <c r="D418" s="10" t="s">
        <v>875</v>
      </c>
      <c r="E418" s="11"/>
      <c r="F418" s="14">
        <v>8</v>
      </c>
      <c r="G418" s="15">
        <v>7</v>
      </c>
      <c r="H418" s="12"/>
      <c r="I418" s="13"/>
      <c r="J418" s="14"/>
      <c r="K418" s="15"/>
      <c r="L418" s="12"/>
      <c r="M418" s="10"/>
      <c r="N418" s="44">
        <f t="shared" si="44"/>
        <v>8</v>
      </c>
      <c r="O418" s="45">
        <f t="shared" si="45"/>
        <v>7</v>
      </c>
      <c r="P418" s="46">
        <f t="shared" si="46"/>
        <v>15</v>
      </c>
    </row>
    <row r="419" spans="1:16" ht="19.5" customHeight="1">
      <c r="A419" s="9">
        <v>40678</v>
      </c>
      <c r="B419" s="10" t="s">
        <v>882</v>
      </c>
      <c r="C419" s="10" t="s">
        <v>522</v>
      </c>
      <c r="D419" s="10" t="s">
        <v>875</v>
      </c>
      <c r="E419" s="11"/>
      <c r="F419" s="14">
        <v>8</v>
      </c>
      <c r="G419" s="15"/>
      <c r="H419" s="12"/>
      <c r="I419" s="13"/>
      <c r="J419" s="14"/>
      <c r="K419" s="15"/>
      <c r="L419" s="12"/>
      <c r="M419" s="10"/>
      <c r="N419" s="44">
        <f t="shared" si="44"/>
        <v>8</v>
      </c>
      <c r="O419" s="45">
        <f t="shared" si="45"/>
        <v>0</v>
      </c>
      <c r="P419" s="46">
        <f t="shared" si="46"/>
        <v>8</v>
      </c>
    </row>
    <row r="420" spans="1:16" ht="19.5" customHeight="1">
      <c r="A420" s="9">
        <v>40684</v>
      </c>
      <c r="B420" s="10" t="s">
        <v>825</v>
      </c>
      <c r="C420" s="10" t="s">
        <v>416</v>
      </c>
      <c r="D420" s="10" t="s">
        <v>399</v>
      </c>
      <c r="E420" s="11"/>
      <c r="F420" s="14">
        <v>20</v>
      </c>
      <c r="G420" s="15">
        <v>10</v>
      </c>
      <c r="H420" s="12">
        <v>13</v>
      </c>
      <c r="I420" s="13">
        <v>10</v>
      </c>
      <c r="J420" s="14">
        <v>13</v>
      </c>
      <c r="K420" s="15">
        <v>10</v>
      </c>
      <c r="L420" s="12">
        <v>13</v>
      </c>
      <c r="M420" s="10">
        <v>10</v>
      </c>
      <c r="N420" s="44">
        <f t="shared" si="44"/>
        <v>59</v>
      </c>
      <c r="O420" s="45">
        <f t="shared" si="45"/>
        <v>40</v>
      </c>
      <c r="P420" s="46">
        <f t="shared" si="46"/>
        <v>99</v>
      </c>
    </row>
    <row r="421" spans="1:16" ht="19.5" customHeight="1">
      <c r="A421" s="9">
        <v>40684</v>
      </c>
      <c r="B421" s="10" t="s">
        <v>825</v>
      </c>
      <c r="C421" s="10" t="s">
        <v>417</v>
      </c>
      <c r="D421" s="10" t="s">
        <v>399</v>
      </c>
      <c r="E421" s="11"/>
      <c r="F421" s="14">
        <v>12</v>
      </c>
      <c r="G421" s="15">
        <v>2</v>
      </c>
      <c r="H421" s="12">
        <v>7</v>
      </c>
      <c r="I421" s="13"/>
      <c r="J421" s="14">
        <v>7</v>
      </c>
      <c r="K421" s="15"/>
      <c r="L421" s="12"/>
      <c r="M421" s="10"/>
      <c r="N421" s="44">
        <f t="shared" si="44"/>
        <v>26</v>
      </c>
      <c r="O421" s="45">
        <f t="shared" si="45"/>
        <v>2</v>
      </c>
      <c r="P421" s="46">
        <f t="shared" si="46"/>
        <v>28</v>
      </c>
    </row>
    <row r="422" spans="1:16" ht="19.5" customHeight="1">
      <c r="A422" s="9">
        <v>40692</v>
      </c>
      <c r="B422" s="10" t="s">
        <v>1030</v>
      </c>
      <c r="C422" s="10" t="s">
        <v>329</v>
      </c>
      <c r="D422" s="10" t="s">
        <v>607</v>
      </c>
      <c r="E422" s="11"/>
      <c r="F422" s="14">
        <v>60</v>
      </c>
      <c r="G422" s="15">
        <v>25</v>
      </c>
      <c r="H422" s="12">
        <v>40</v>
      </c>
      <c r="I422" s="13">
        <v>25</v>
      </c>
      <c r="J422" s="14">
        <v>40</v>
      </c>
      <c r="K422" s="15">
        <v>25</v>
      </c>
      <c r="L422" s="12">
        <v>40</v>
      </c>
      <c r="M422" s="10">
        <v>25</v>
      </c>
      <c r="N422" s="44">
        <f t="shared" si="44"/>
        <v>180</v>
      </c>
      <c r="O422" s="45">
        <f t="shared" si="45"/>
        <v>100</v>
      </c>
      <c r="P422" s="46">
        <f t="shared" si="46"/>
        <v>280</v>
      </c>
    </row>
    <row r="423" spans="1:16" ht="19.5" customHeight="1">
      <c r="A423" s="9">
        <v>40691</v>
      </c>
      <c r="B423" s="10" t="s">
        <v>1155</v>
      </c>
      <c r="C423" s="10" t="s">
        <v>476</v>
      </c>
      <c r="D423" s="10" t="s">
        <v>716</v>
      </c>
      <c r="E423" s="11"/>
      <c r="F423" s="14">
        <v>8</v>
      </c>
      <c r="G423" s="15">
        <v>7</v>
      </c>
      <c r="H423" s="12"/>
      <c r="I423" s="13"/>
      <c r="J423" s="14"/>
      <c r="K423" s="15"/>
      <c r="L423" s="12"/>
      <c r="M423" s="10"/>
      <c r="N423" s="44">
        <f t="shared" si="44"/>
        <v>8</v>
      </c>
      <c r="O423" s="45">
        <f t="shared" si="45"/>
        <v>7</v>
      </c>
      <c r="P423" s="46">
        <f t="shared" si="46"/>
        <v>15</v>
      </c>
    </row>
    <row r="424" spans="1:16" ht="19.5" customHeight="1">
      <c r="A424" s="9">
        <v>40691</v>
      </c>
      <c r="B424" s="10" t="s">
        <v>1155</v>
      </c>
      <c r="C424" s="10" t="s">
        <v>478</v>
      </c>
      <c r="D424" s="10" t="s">
        <v>716</v>
      </c>
      <c r="E424" s="11"/>
      <c r="F424" s="14">
        <v>8</v>
      </c>
      <c r="G424" s="15"/>
      <c r="H424" s="12"/>
      <c r="I424" s="13"/>
      <c r="J424" s="14"/>
      <c r="K424" s="15"/>
      <c r="L424" s="12"/>
      <c r="M424" s="10"/>
      <c r="N424" s="44">
        <f t="shared" si="44"/>
        <v>8</v>
      </c>
      <c r="O424" s="45">
        <f t="shared" si="45"/>
        <v>0</v>
      </c>
      <c r="P424" s="46">
        <f t="shared" si="46"/>
        <v>8</v>
      </c>
    </row>
    <row r="425" spans="1:16" ht="19.5" customHeight="1">
      <c r="A425" s="9">
        <v>40692</v>
      </c>
      <c r="B425" s="10" t="s">
        <v>825</v>
      </c>
      <c r="C425" s="10" t="s">
        <v>520</v>
      </c>
      <c r="D425" s="10" t="s">
        <v>701</v>
      </c>
      <c r="E425" s="11"/>
      <c r="F425" s="14">
        <v>8</v>
      </c>
      <c r="G425" s="15">
        <v>7</v>
      </c>
      <c r="H425" s="12"/>
      <c r="I425" s="13"/>
      <c r="J425" s="14"/>
      <c r="K425" s="15"/>
      <c r="L425" s="12"/>
      <c r="M425" s="10"/>
      <c r="N425" s="44">
        <f t="shared" si="44"/>
        <v>8</v>
      </c>
      <c r="O425" s="45">
        <f t="shared" si="45"/>
        <v>7</v>
      </c>
      <c r="P425" s="46">
        <f t="shared" si="46"/>
        <v>15</v>
      </c>
    </row>
    <row r="426" spans="1:16" ht="19.5" customHeight="1">
      <c r="A426" s="9">
        <v>40692</v>
      </c>
      <c r="B426" s="10" t="s">
        <v>825</v>
      </c>
      <c r="C426" s="10" t="s">
        <v>522</v>
      </c>
      <c r="D426" s="10" t="s">
        <v>701</v>
      </c>
      <c r="E426" s="11"/>
      <c r="F426" s="14">
        <v>8</v>
      </c>
      <c r="G426" s="15"/>
      <c r="H426" s="12"/>
      <c r="I426" s="13"/>
      <c r="J426" s="14"/>
      <c r="K426" s="15"/>
      <c r="L426" s="12"/>
      <c r="M426" s="10"/>
      <c r="N426" s="44">
        <f t="shared" si="44"/>
        <v>8</v>
      </c>
      <c r="O426" s="45">
        <f t="shared" si="45"/>
        <v>0</v>
      </c>
      <c r="P426" s="46">
        <f t="shared" si="46"/>
        <v>8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47" ref="F432:O432">SUM(F409:F431)</f>
        <v>384</v>
      </c>
      <c r="G432" s="51">
        <f t="shared" si="47"/>
        <v>159</v>
      </c>
      <c r="H432" s="52">
        <f t="shared" si="47"/>
        <v>200</v>
      </c>
      <c r="I432" s="53">
        <f t="shared" si="47"/>
        <v>120</v>
      </c>
      <c r="J432" s="50">
        <f t="shared" si="47"/>
        <v>200</v>
      </c>
      <c r="K432" s="51">
        <f t="shared" si="47"/>
        <v>120</v>
      </c>
      <c r="L432" s="52">
        <f t="shared" si="47"/>
        <v>186</v>
      </c>
      <c r="M432" s="51">
        <f t="shared" si="47"/>
        <v>120</v>
      </c>
      <c r="N432" s="54">
        <f t="shared" si="47"/>
        <v>970</v>
      </c>
      <c r="O432" s="55">
        <f t="shared" si="47"/>
        <v>519</v>
      </c>
      <c r="P432" s="43">
        <f t="shared" si="46"/>
        <v>1489</v>
      </c>
      <c r="T432" s="82">
        <f>CEILING(P432,1)</f>
        <v>1489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2"/>
      <c r="K434" s="122"/>
      <c r="L434" s="122"/>
      <c r="M434" s="122"/>
      <c r="N434" s="122"/>
      <c r="O434" s="122"/>
      <c r="P434" s="122"/>
    </row>
    <row r="435" spans="1:16" ht="19.5" customHeight="1">
      <c r="A435" s="122"/>
      <c r="B435" s="122"/>
      <c r="C435" s="122"/>
      <c r="D435" s="122"/>
      <c r="E435" s="122"/>
      <c r="F435" s="122"/>
      <c r="G435" s="122"/>
      <c r="H435" s="122"/>
      <c r="I435" s="123"/>
      <c r="J435" s="124"/>
      <c r="K435" s="124"/>
      <c r="L435" s="123"/>
      <c r="M435" s="123"/>
      <c r="N435" s="123"/>
      <c r="O435" s="123"/>
      <c r="P435" s="123"/>
    </row>
    <row r="436" spans="1:11" ht="19.5" customHeight="1">
      <c r="A436" s="102" t="s">
        <v>169</v>
      </c>
      <c r="B436" s="102"/>
      <c r="J436" s="19"/>
      <c r="K436" s="19"/>
    </row>
    <row r="437" spans="1:2" ht="19.5" customHeight="1">
      <c r="A437" s="102"/>
      <c r="B437" s="102"/>
    </row>
    <row r="438" spans="1:14" ht="19.5" customHeight="1">
      <c r="A438" s="102"/>
      <c r="B438" s="102"/>
      <c r="K438" s="18"/>
      <c r="L438" s="18"/>
      <c r="M438" s="18"/>
      <c r="N438" s="18"/>
    </row>
    <row r="439" spans="1:16" ht="19.5" customHeight="1">
      <c r="A439" s="119" t="s">
        <v>16</v>
      </c>
      <c r="B439" s="120" t="s">
        <v>170</v>
      </c>
      <c r="C439" s="120"/>
      <c r="D439" s="120"/>
      <c r="E439" s="34"/>
      <c r="F439" s="16"/>
      <c r="G439" s="16"/>
      <c r="H439" s="16"/>
      <c r="K439" s="121" t="s">
        <v>18</v>
      </c>
      <c r="L439" s="121"/>
      <c r="M439" s="126" t="s">
        <v>338</v>
      </c>
      <c r="N439" s="126"/>
      <c r="O439" s="126"/>
      <c r="P439" s="126"/>
    </row>
    <row r="440" spans="1:16" ht="19.5" customHeight="1">
      <c r="A440" s="119"/>
      <c r="B440" s="120"/>
      <c r="C440" s="120"/>
      <c r="D440" s="120"/>
      <c r="E440" s="34"/>
      <c r="F440" s="16"/>
      <c r="G440" s="16"/>
      <c r="H440" s="16"/>
      <c r="K440" s="121"/>
      <c r="L440" s="121"/>
      <c r="M440" s="126"/>
      <c r="N440" s="126"/>
      <c r="O440" s="126"/>
      <c r="P440" s="126"/>
    </row>
    <row r="441" ht="19.5" customHeight="1" thickBot="1"/>
    <row r="442" spans="1:16" ht="19.5" customHeight="1" thickBot="1">
      <c r="A442" s="130" t="s">
        <v>2</v>
      </c>
      <c r="B442" s="133" t="s">
        <v>3</v>
      </c>
      <c r="C442" s="136" t="s">
        <v>4</v>
      </c>
      <c r="D442" s="103" t="s">
        <v>5</v>
      </c>
      <c r="E442" s="106" t="s">
        <v>6</v>
      </c>
      <c r="F442" s="111" t="s">
        <v>7</v>
      </c>
      <c r="G442" s="111"/>
      <c r="H442" s="111"/>
      <c r="I442" s="111"/>
      <c r="J442" s="111"/>
      <c r="K442" s="111"/>
      <c r="L442" s="111"/>
      <c r="M442" s="112"/>
      <c r="N442" s="116" t="s">
        <v>12</v>
      </c>
      <c r="O442" s="111"/>
      <c r="P442" s="108" t="s">
        <v>15</v>
      </c>
    </row>
    <row r="443" spans="1:16" ht="19.5" customHeight="1">
      <c r="A443" s="131"/>
      <c r="B443" s="134"/>
      <c r="C443" s="137"/>
      <c r="D443" s="104"/>
      <c r="E443" s="107"/>
      <c r="F443" s="113" t="s">
        <v>8</v>
      </c>
      <c r="G443" s="114"/>
      <c r="H443" s="115" t="s">
        <v>9</v>
      </c>
      <c r="I443" s="115"/>
      <c r="J443" s="113" t="s">
        <v>10</v>
      </c>
      <c r="K443" s="114"/>
      <c r="L443" s="115" t="s">
        <v>11</v>
      </c>
      <c r="M443" s="114"/>
      <c r="N443" s="117"/>
      <c r="O443" s="118"/>
      <c r="P443" s="109"/>
    </row>
    <row r="444" spans="1:16" ht="19.5" customHeight="1" thickBot="1">
      <c r="A444" s="132"/>
      <c r="B444" s="135"/>
      <c r="C444" s="138"/>
      <c r="D444" s="105"/>
      <c r="E444" s="101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10"/>
    </row>
    <row r="445" spans="1:16" ht="19.5" customHeight="1">
      <c r="A445" s="2">
        <v>40667</v>
      </c>
      <c r="B445" s="3" t="s">
        <v>532</v>
      </c>
      <c r="C445" s="3" t="s">
        <v>329</v>
      </c>
      <c r="D445" s="3" t="s">
        <v>530</v>
      </c>
      <c r="E445" s="4"/>
      <c r="F445" s="7">
        <v>60</v>
      </c>
      <c r="G445" s="8">
        <v>25</v>
      </c>
      <c r="H445" s="5">
        <v>40</v>
      </c>
      <c r="I445" s="6">
        <v>25</v>
      </c>
      <c r="J445" s="7">
        <v>40</v>
      </c>
      <c r="K445" s="8">
        <v>25</v>
      </c>
      <c r="L445" s="5">
        <v>40</v>
      </c>
      <c r="M445" s="3">
        <v>25</v>
      </c>
      <c r="N445" s="44">
        <f>SUM(F445+H445+J445+L445)</f>
        <v>180</v>
      </c>
      <c r="O445" s="45">
        <f>SUM(G445+I445+K445+M445)</f>
        <v>100</v>
      </c>
      <c r="P445" s="46">
        <f>SUM(N445:O445)</f>
        <v>280</v>
      </c>
    </row>
    <row r="446" spans="1:16" ht="19.5" customHeight="1">
      <c r="A446" s="9">
        <v>40671</v>
      </c>
      <c r="B446" s="10" t="s">
        <v>560</v>
      </c>
      <c r="C446" s="10" t="s">
        <v>329</v>
      </c>
      <c r="D446" s="10" t="s">
        <v>553</v>
      </c>
      <c r="E446" s="11"/>
      <c r="F446" s="14">
        <v>60</v>
      </c>
      <c r="G446" s="15">
        <v>25</v>
      </c>
      <c r="H446" s="12">
        <v>40</v>
      </c>
      <c r="I446" s="13">
        <v>25</v>
      </c>
      <c r="J446" s="14">
        <v>40</v>
      </c>
      <c r="K446" s="15">
        <v>25</v>
      </c>
      <c r="L446" s="12">
        <v>40</v>
      </c>
      <c r="M446" s="10">
        <v>25</v>
      </c>
      <c r="N446" s="44">
        <f aca="true" t="shared" si="48" ref="N446:N467">SUM(F446+H446+J446+L446)</f>
        <v>180</v>
      </c>
      <c r="O446" s="45">
        <f aca="true" t="shared" si="49" ref="O446:O467">SUM(G446+I446+K446+M446)</f>
        <v>100</v>
      </c>
      <c r="P446" s="46">
        <f aca="true" t="shared" si="50" ref="P446:P468">SUM(N446:O446)</f>
        <v>280</v>
      </c>
    </row>
    <row r="447" spans="1:16" ht="19.5" customHeight="1">
      <c r="A447" s="9">
        <v>40685</v>
      </c>
      <c r="B447" s="10" t="s">
        <v>891</v>
      </c>
      <c r="C447" s="10" t="s">
        <v>329</v>
      </c>
      <c r="D447" s="10" t="s">
        <v>399</v>
      </c>
      <c r="E447" s="11"/>
      <c r="F447" s="14">
        <v>60</v>
      </c>
      <c r="G447" s="15">
        <v>25</v>
      </c>
      <c r="H447" s="12">
        <v>40</v>
      </c>
      <c r="I447" s="13">
        <v>25</v>
      </c>
      <c r="J447" s="14">
        <v>40</v>
      </c>
      <c r="K447" s="15">
        <v>25</v>
      </c>
      <c r="L447" s="12">
        <v>40</v>
      </c>
      <c r="M447" s="10">
        <v>25</v>
      </c>
      <c r="N447" s="44">
        <f t="shared" si="48"/>
        <v>180</v>
      </c>
      <c r="O447" s="45">
        <f t="shared" si="49"/>
        <v>100</v>
      </c>
      <c r="P447" s="46">
        <f t="shared" si="50"/>
        <v>280</v>
      </c>
    </row>
    <row r="448" spans="1:16" ht="19.5" customHeight="1">
      <c r="A448" s="9">
        <v>40692</v>
      </c>
      <c r="B448" s="10" t="s">
        <v>1029</v>
      </c>
      <c r="C448" s="10" t="s">
        <v>329</v>
      </c>
      <c r="D448" s="10" t="s">
        <v>607</v>
      </c>
      <c r="E448" s="11"/>
      <c r="F448" s="14">
        <v>60</v>
      </c>
      <c r="G448" s="15">
        <v>25</v>
      </c>
      <c r="H448" s="12">
        <v>40</v>
      </c>
      <c r="I448" s="13">
        <v>25</v>
      </c>
      <c r="J448" s="14">
        <v>40</v>
      </c>
      <c r="K448" s="15">
        <v>25</v>
      </c>
      <c r="L448" s="12">
        <v>40</v>
      </c>
      <c r="M448" s="10">
        <v>25</v>
      </c>
      <c r="N448" s="44">
        <f t="shared" si="48"/>
        <v>180</v>
      </c>
      <c r="O448" s="45">
        <f t="shared" si="49"/>
        <v>100</v>
      </c>
      <c r="P448" s="46">
        <f t="shared" si="50"/>
        <v>280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48"/>
        <v>0</v>
      </c>
      <c r="O449" s="45">
        <f t="shared" si="49"/>
        <v>0</v>
      </c>
      <c r="P449" s="46">
        <f t="shared" si="50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48"/>
        <v>0</v>
      </c>
      <c r="O450" s="45">
        <f t="shared" si="49"/>
        <v>0</v>
      </c>
      <c r="P450" s="46">
        <f t="shared" si="50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48"/>
        <v>0</v>
      </c>
      <c r="O451" s="45">
        <f t="shared" si="49"/>
        <v>0</v>
      </c>
      <c r="P451" s="46">
        <f t="shared" si="50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48"/>
        <v>0</v>
      </c>
      <c r="O452" s="45">
        <f t="shared" si="49"/>
        <v>0</v>
      </c>
      <c r="P452" s="46">
        <f t="shared" si="50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48"/>
        <v>0</v>
      </c>
      <c r="O453" s="45">
        <f t="shared" si="49"/>
        <v>0</v>
      </c>
      <c r="P453" s="46">
        <f t="shared" si="50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48"/>
        <v>0</v>
      </c>
      <c r="O454" s="45">
        <f t="shared" si="49"/>
        <v>0</v>
      </c>
      <c r="P454" s="46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48"/>
        <v>0</v>
      </c>
      <c r="O455" s="45">
        <f t="shared" si="49"/>
        <v>0</v>
      </c>
      <c r="P455" s="46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48"/>
        <v>0</v>
      </c>
      <c r="O456" s="45">
        <f t="shared" si="49"/>
        <v>0</v>
      </c>
      <c r="P456" s="46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48"/>
        <v>0</v>
      </c>
      <c r="O457" s="45">
        <f t="shared" si="49"/>
        <v>0</v>
      </c>
      <c r="P457" s="46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48"/>
        <v>0</v>
      </c>
      <c r="O458" s="45">
        <f t="shared" si="49"/>
        <v>0</v>
      </c>
      <c r="P458" s="46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48"/>
        <v>0</v>
      </c>
      <c r="O459" s="45">
        <f t="shared" si="49"/>
        <v>0</v>
      </c>
      <c r="P459" s="46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48"/>
        <v>0</v>
      </c>
      <c r="O460" s="45">
        <f t="shared" si="49"/>
        <v>0</v>
      </c>
      <c r="P460" s="46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48"/>
        <v>0</v>
      </c>
      <c r="O461" s="45">
        <f t="shared" si="49"/>
        <v>0</v>
      </c>
      <c r="P461" s="46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48"/>
        <v>0</v>
      </c>
      <c r="O462" s="45">
        <f t="shared" si="49"/>
        <v>0</v>
      </c>
      <c r="P462" s="46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48"/>
        <v>0</v>
      </c>
      <c r="O463" s="45">
        <f t="shared" si="49"/>
        <v>0</v>
      </c>
      <c r="P463" s="46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48"/>
        <v>0</v>
      </c>
      <c r="O464" s="45">
        <f t="shared" si="49"/>
        <v>0</v>
      </c>
      <c r="P464" s="46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48"/>
        <v>0</v>
      </c>
      <c r="O465" s="45">
        <f t="shared" si="49"/>
        <v>0</v>
      </c>
      <c r="P465" s="46">
        <f t="shared" si="50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20" ht="19.5" customHeight="1" thickBot="1">
      <c r="A468" s="127" t="s">
        <v>15</v>
      </c>
      <c r="B468" s="128"/>
      <c r="C468" s="128"/>
      <c r="D468" s="128"/>
      <c r="E468" s="129"/>
      <c r="F468" s="50">
        <f aca="true" t="shared" si="51" ref="F468:O468">SUM(F445:F467)</f>
        <v>240</v>
      </c>
      <c r="G468" s="51">
        <f t="shared" si="51"/>
        <v>100</v>
      </c>
      <c r="H468" s="52">
        <f t="shared" si="51"/>
        <v>160</v>
      </c>
      <c r="I468" s="53">
        <f t="shared" si="51"/>
        <v>100</v>
      </c>
      <c r="J468" s="50">
        <f t="shared" si="51"/>
        <v>160</v>
      </c>
      <c r="K468" s="51">
        <f t="shared" si="51"/>
        <v>100</v>
      </c>
      <c r="L468" s="52">
        <f t="shared" si="51"/>
        <v>160</v>
      </c>
      <c r="M468" s="51">
        <f t="shared" si="51"/>
        <v>100</v>
      </c>
      <c r="N468" s="54">
        <f t="shared" si="51"/>
        <v>720</v>
      </c>
      <c r="O468" s="55">
        <f t="shared" si="51"/>
        <v>400</v>
      </c>
      <c r="P468" s="43">
        <f t="shared" si="50"/>
        <v>1120</v>
      </c>
      <c r="T468" s="82">
        <f>CEILING(P468,1)</f>
        <v>1120</v>
      </c>
    </row>
    <row r="469" spans="1:16" ht="19.5" customHeight="1">
      <c r="A469" s="122" t="s">
        <v>0</v>
      </c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16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</row>
    <row r="472" spans="1:11" ht="19.5" customHeight="1">
      <c r="A472" s="102" t="s">
        <v>171</v>
      </c>
      <c r="B472" s="102"/>
      <c r="J472" s="19"/>
      <c r="K472" s="19"/>
    </row>
    <row r="473" spans="1:2" ht="19.5" customHeight="1">
      <c r="A473" s="102"/>
      <c r="B473" s="102"/>
    </row>
    <row r="474" spans="1:14" ht="19.5" customHeight="1">
      <c r="A474" s="102"/>
      <c r="B474" s="102"/>
      <c r="K474" s="18"/>
      <c r="L474" s="18"/>
      <c r="M474" s="18"/>
      <c r="N474" s="18"/>
    </row>
    <row r="475" spans="1:16" ht="19.5" customHeight="1">
      <c r="A475" s="119" t="s">
        <v>16</v>
      </c>
      <c r="B475" s="120" t="s">
        <v>172</v>
      </c>
      <c r="C475" s="120"/>
      <c r="D475" s="120"/>
      <c r="E475" s="34"/>
      <c r="F475" s="16"/>
      <c r="G475" s="16"/>
      <c r="H475" s="16"/>
      <c r="K475" s="121" t="s">
        <v>18</v>
      </c>
      <c r="L475" s="121"/>
      <c r="M475" s="126" t="s">
        <v>338</v>
      </c>
      <c r="N475" s="126"/>
      <c r="O475" s="126"/>
      <c r="P475" s="126"/>
    </row>
    <row r="476" spans="1:16" ht="19.5" customHeight="1">
      <c r="A476" s="119"/>
      <c r="B476" s="120"/>
      <c r="C476" s="120"/>
      <c r="D476" s="120"/>
      <c r="E476" s="34"/>
      <c r="F476" s="16"/>
      <c r="G476" s="16"/>
      <c r="H476" s="16"/>
      <c r="K476" s="121"/>
      <c r="L476" s="121"/>
      <c r="M476" s="126"/>
      <c r="N476" s="126"/>
      <c r="O476" s="126"/>
      <c r="P476" s="126"/>
    </row>
    <row r="477" ht="19.5" customHeight="1" thickBot="1"/>
    <row r="478" spans="1:16" ht="19.5" customHeight="1" thickBot="1">
      <c r="A478" s="130" t="s">
        <v>2</v>
      </c>
      <c r="B478" s="133" t="s">
        <v>3</v>
      </c>
      <c r="C478" s="136" t="s">
        <v>4</v>
      </c>
      <c r="D478" s="103" t="s">
        <v>5</v>
      </c>
      <c r="E478" s="106" t="s">
        <v>6</v>
      </c>
      <c r="F478" s="111" t="s">
        <v>7</v>
      </c>
      <c r="G478" s="111"/>
      <c r="H478" s="111"/>
      <c r="I478" s="111"/>
      <c r="J478" s="111"/>
      <c r="K478" s="111"/>
      <c r="L478" s="111"/>
      <c r="M478" s="112"/>
      <c r="N478" s="116" t="s">
        <v>12</v>
      </c>
      <c r="O478" s="111"/>
      <c r="P478" s="108" t="s">
        <v>15</v>
      </c>
    </row>
    <row r="479" spans="1:16" ht="19.5" customHeight="1">
      <c r="A479" s="131"/>
      <c r="B479" s="134"/>
      <c r="C479" s="137"/>
      <c r="D479" s="104"/>
      <c r="E479" s="107"/>
      <c r="F479" s="113" t="s">
        <v>8</v>
      </c>
      <c r="G479" s="114"/>
      <c r="H479" s="115" t="s">
        <v>9</v>
      </c>
      <c r="I479" s="115"/>
      <c r="J479" s="113" t="s">
        <v>10</v>
      </c>
      <c r="K479" s="114"/>
      <c r="L479" s="115" t="s">
        <v>11</v>
      </c>
      <c r="M479" s="114"/>
      <c r="N479" s="117"/>
      <c r="O479" s="118"/>
      <c r="P479" s="109"/>
    </row>
    <row r="480" spans="1:16" ht="19.5" customHeight="1" thickBot="1">
      <c r="A480" s="132"/>
      <c r="B480" s="135"/>
      <c r="C480" s="138"/>
      <c r="D480" s="10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0"/>
    </row>
    <row r="481" spans="1:16" ht="19.5" customHeight="1">
      <c r="A481" s="2">
        <v>40667</v>
      </c>
      <c r="B481" s="3" t="s">
        <v>531</v>
      </c>
      <c r="C481" s="3" t="s">
        <v>329</v>
      </c>
      <c r="D481" s="3" t="s">
        <v>530</v>
      </c>
      <c r="E481" s="4"/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40671</v>
      </c>
      <c r="B482" s="10" t="s">
        <v>559</v>
      </c>
      <c r="C482" s="10" t="s">
        <v>329</v>
      </c>
      <c r="D482" s="10" t="s">
        <v>553</v>
      </c>
      <c r="E482" s="11"/>
      <c r="F482" s="14">
        <v>60</v>
      </c>
      <c r="G482" s="15">
        <v>25</v>
      </c>
      <c r="H482" s="12">
        <v>40</v>
      </c>
      <c r="I482" s="13">
        <v>25</v>
      </c>
      <c r="J482" s="14">
        <v>40</v>
      </c>
      <c r="K482" s="15">
        <v>25</v>
      </c>
      <c r="L482" s="12">
        <v>40</v>
      </c>
      <c r="M482" s="10">
        <v>25</v>
      </c>
      <c r="N482" s="44">
        <f aca="true" t="shared" si="52" ref="N482:N503">SUM(F482+H482+J482+L482)</f>
        <v>180</v>
      </c>
      <c r="O482" s="45">
        <f aca="true" t="shared" si="53" ref="O482:O503">SUM(G482+I482+K482+M482)</f>
        <v>100</v>
      </c>
      <c r="P482" s="46">
        <f aca="true" t="shared" si="54" ref="P482:P504">SUM(N482:O482)</f>
        <v>280</v>
      </c>
    </row>
    <row r="483" spans="1:16" ht="19.5" customHeight="1">
      <c r="A483" s="9">
        <v>40671</v>
      </c>
      <c r="B483" s="10" t="s">
        <v>625</v>
      </c>
      <c r="C483" s="10" t="s">
        <v>428</v>
      </c>
      <c r="D483" s="10" t="s">
        <v>406</v>
      </c>
      <c r="E483" s="11" t="s">
        <v>430</v>
      </c>
      <c r="F483" s="14">
        <v>17</v>
      </c>
      <c r="G483" s="15"/>
      <c r="H483" s="12">
        <v>7</v>
      </c>
      <c r="I483" s="13"/>
      <c r="J483" s="14"/>
      <c r="K483" s="15"/>
      <c r="L483" s="12">
        <v>7</v>
      </c>
      <c r="M483" s="10"/>
      <c r="N483" s="44">
        <f t="shared" si="52"/>
        <v>31</v>
      </c>
      <c r="O483" s="45">
        <f t="shared" si="53"/>
        <v>0</v>
      </c>
      <c r="P483" s="46">
        <f t="shared" si="54"/>
        <v>31</v>
      </c>
    </row>
    <row r="484" spans="1:16" ht="19.5" customHeight="1">
      <c r="A484" s="9">
        <v>40684</v>
      </c>
      <c r="B484" s="10" t="s">
        <v>890</v>
      </c>
      <c r="C484" s="10" t="s">
        <v>329</v>
      </c>
      <c r="D484" s="10" t="s">
        <v>399</v>
      </c>
      <c r="E484" s="11"/>
      <c r="F484" s="14">
        <v>60</v>
      </c>
      <c r="G484" s="15">
        <v>25</v>
      </c>
      <c r="H484" s="12">
        <v>40</v>
      </c>
      <c r="I484" s="13">
        <v>25</v>
      </c>
      <c r="J484" s="14">
        <v>40</v>
      </c>
      <c r="K484" s="15">
        <v>25</v>
      </c>
      <c r="L484" s="12">
        <v>40</v>
      </c>
      <c r="M484" s="10">
        <v>25</v>
      </c>
      <c r="N484" s="44">
        <f t="shared" si="52"/>
        <v>180</v>
      </c>
      <c r="O484" s="45">
        <f t="shared" si="53"/>
        <v>100</v>
      </c>
      <c r="P484" s="46">
        <f t="shared" si="54"/>
        <v>280</v>
      </c>
    </row>
    <row r="485" spans="1:16" ht="19.5" customHeight="1">
      <c r="A485" s="9">
        <v>40685</v>
      </c>
      <c r="B485" s="10" t="s">
        <v>954</v>
      </c>
      <c r="C485" s="10" t="s">
        <v>428</v>
      </c>
      <c r="D485" s="10" t="s">
        <v>553</v>
      </c>
      <c r="E485" s="11"/>
      <c r="F485" s="14">
        <v>17</v>
      </c>
      <c r="G485" s="15">
        <v>8</v>
      </c>
      <c r="H485" s="12">
        <v>7</v>
      </c>
      <c r="I485" s="13">
        <v>7</v>
      </c>
      <c r="J485" s="14">
        <v>7</v>
      </c>
      <c r="K485" s="15">
        <v>7</v>
      </c>
      <c r="L485" s="12"/>
      <c r="M485" s="10"/>
      <c r="N485" s="44">
        <f t="shared" si="52"/>
        <v>31</v>
      </c>
      <c r="O485" s="45">
        <f t="shared" si="53"/>
        <v>22</v>
      </c>
      <c r="P485" s="46">
        <f t="shared" si="54"/>
        <v>53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20" ht="19.5" customHeight="1" thickBot="1">
      <c r="A504" s="127" t="s">
        <v>15</v>
      </c>
      <c r="B504" s="128"/>
      <c r="C504" s="128"/>
      <c r="D504" s="128"/>
      <c r="E504" s="129"/>
      <c r="F504" s="50">
        <f aca="true" t="shared" si="55" ref="F504:O504">SUM(F481:F503)</f>
        <v>214</v>
      </c>
      <c r="G504" s="51">
        <f t="shared" si="55"/>
        <v>83</v>
      </c>
      <c r="H504" s="52">
        <f t="shared" si="55"/>
        <v>134</v>
      </c>
      <c r="I504" s="53">
        <f t="shared" si="55"/>
        <v>82</v>
      </c>
      <c r="J504" s="50">
        <f t="shared" si="55"/>
        <v>127</v>
      </c>
      <c r="K504" s="51">
        <f t="shared" si="55"/>
        <v>82</v>
      </c>
      <c r="L504" s="52">
        <f t="shared" si="55"/>
        <v>127</v>
      </c>
      <c r="M504" s="51">
        <f t="shared" si="55"/>
        <v>75</v>
      </c>
      <c r="N504" s="54">
        <f t="shared" si="55"/>
        <v>602</v>
      </c>
      <c r="O504" s="55">
        <f t="shared" si="55"/>
        <v>322</v>
      </c>
      <c r="P504" s="43">
        <f t="shared" si="54"/>
        <v>924</v>
      </c>
      <c r="T504" s="82">
        <f>CEILING(P504,1)</f>
        <v>924</v>
      </c>
    </row>
    <row r="505" spans="1:16" ht="19.5" customHeight="1">
      <c r="A505" s="122" t="s">
        <v>0</v>
      </c>
      <c r="B505" s="122"/>
      <c r="C505" s="122"/>
      <c r="D505" s="122"/>
      <c r="E505" s="122"/>
      <c r="F505" s="122"/>
      <c r="G505" s="122"/>
      <c r="H505" s="122"/>
      <c r="I505" s="123"/>
      <c r="J505" s="122"/>
      <c r="K505" s="122"/>
      <c r="L505" s="122"/>
      <c r="M505" s="122"/>
      <c r="N505" s="122"/>
      <c r="O505" s="122"/>
      <c r="P505" s="122"/>
    </row>
    <row r="506" spans="1:16" ht="19.5" customHeight="1">
      <c r="A506" s="122"/>
      <c r="B506" s="122"/>
      <c r="C506" s="122"/>
      <c r="D506" s="122"/>
      <c r="E506" s="122"/>
      <c r="F506" s="122"/>
      <c r="G506" s="122"/>
      <c r="H506" s="122"/>
      <c r="I506" s="123"/>
      <c r="J506" s="122"/>
      <c r="K506" s="122"/>
      <c r="L506" s="122"/>
      <c r="M506" s="122"/>
      <c r="N506" s="122"/>
      <c r="O506" s="122"/>
      <c r="P506" s="122"/>
    </row>
    <row r="507" spans="1:16" ht="19.5" customHeight="1">
      <c r="A507" s="122"/>
      <c r="B507" s="122"/>
      <c r="C507" s="122"/>
      <c r="D507" s="122"/>
      <c r="E507" s="122"/>
      <c r="F507" s="122"/>
      <c r="G507" s="122"/>
      <c r="H507" s="122"/>
      <c r="I507" s="123"/>
      <c r="J507" s="124"/>
      <c r="K507" s="124"/>
      <c r="L507" s="123"/>
      <c r="M507" s="123"/>
      <c r="N507" s="123"/>
      <c r="O507" s="123"/>
      <c r="P507" s="123"/>
    </row>
    <row r="508" spans="1:11" ht="19.5" customHeight="1">
      <c r="A508" s="102" t="s">
        <v>173</v>
      </c>
      <c r="B508" s="102"/>
      <c r="J508" s="19"/>
      <c r="K508" s="19"/>
    </row>
    <row r="509" spans="1:2" ht="19.5" customHeight="1">
      <c r="A509" s="102"/>
      <c r="B509" s="102"/>
    </row>
    <row r="510" spans="1:14" ht="19.5" customHeight="1">
      <c r="A510" s="102"/>
      <c r="B510" s="102"/>
      <c r="K510" s="18"/>
      <c r="L510" s="18"/>
      <c r="M510" s="18"/>
      <c r="N510" s="18"/>
    </row>
    <row r="511" spans="1:16" ht="19.5" customHeight="1">
      <c r="A511" s="119" t="s">
        <v>16</v>
      </c>
      <c r="B511" s="120" t="s">
        <v>174</v>
      </c>
      <c r="C511" s="120"/>
      <c r="D511" s="120"/>
      <c r="E511" s="34"/>
      <c r="F511" s="16"/>
      <c r="G511" s="16"/>
      <c r="H511" s="16"/>
      <c r="K511" s="121" t="s">
        <v>18</v>
      </c>
      <c r="L511" s="121"/>
      <c r="M511" s="126" t="s">
        <v>338</v>
      </c>
      <c r="N511" s="126"/>
      <c r="O511" s="126"/>
      <c r="P511" s="126"/>
    </row>
    <row r="512" spans="1:16" ht="19.5" customHeight="1">
      <c r="A512" s="119"/>
      <c r="B512" s="120"/>
      <c r="C512" s="120"/>
      <c r="D512" s="120"/>
      <c r="E512" s="34"/>
      <c r="F512" s="16"/>
      <c r="G512" s="16"/>
      <c r="H512" s="16"/>
      <c r="K512" s="121"/>
      <c r="L512" s="121"/>
      <c r="M512" s="126"/>
      <c r="N512" s="126"/>
      <c r="O512" s="126"/>
      <c r="P512" s="126"/>
    </row>
    <row r="513" ht="19.5" customHeight="1" thickBot="1"/>
    <row r="514" spans="1:16" ht="19.5" customHeight="1" thickBot="1">
      <c r="A514" s="130" t="s">
        <v>2</v>
      </c>
      <c r="B514" s="133" t="s">
        <v>3</v>
      </c>
      <c r="C514" s="136" t="s">
        <v>4</v>
      </c>
      <c r="D514" s="103" t="s">
        <v>5</v>
      </c>
      <c r="E514" s="106" t="s">
        <v>6</v>
      </c>
      <c r="F514" s="111" t="s">
        <v>7</v>
      </c>
      <c r="G514" s="111"/>
      <c r="H514" s="111"/>
      <c r="I514" s="111"/>
      <c r="J514" s="111"/>
      <c r="K514" s="111"/>
      <c r="L514" s="111"/>
      <c r="M514" s="112"/>
      <c r="N514" s="116" t="s">
        <v>12</v>
      </c>
      <c r="O514" s="111"/>
      <c r="P514" s="108" t="s">
        <v>15</v>
      </c>
    </row>
    <row r="515" spans="1:16" ht="19.5" customHeight="1">
      <c r="A515" s="131"/>
      <c r="B515" s="134"/>
      <c r="C515" s="137"/>
      <c r="D515" s="104"/>
      <c r="E515" s="107"/>
      <c r="F515" s="113" t="s">
        <v>8</v>
      </c>
      <c r="G515" s="114"/>
      <c r="H515" s="115" t="s">
        <v>9</v>
      </c>
      <c r="I515" s="115"/>
      <c r="J515" s="113" t="s">
        <v>10</v>
      </c>
      <c r="K515" s="114"/>
      <c r="L515" s="115" t="s">
        <v>11</v>
      </c>
      <c r="M515" s="114"/>
      <c r="N515" s="117"/>
      <c r="O515" s="118"/>
      <c r="P515" s="109"/>
    </row>
    <row r="516" spans="1:16" ht="19.5" customHeight="1" thickBot="1">
      <c r="A516" s="132"/>
      <c r="B516" s="135"/>
      <c r="C516" s="138"/>
      <c r="D516" s="105"/>
      <c r="E516" s="101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10"/>
    </row>
    <row r="517" spans="1:16" ht="19.5" customHeight="1">
      <c r="A517" s="2">
        <v>40664</v>
      </c>
      <c r="B517" s="3" t="s">
        <v>481</v>
      </c>
      <c r="C517" s="3" t="s">
        <v>476</v>
      </c>
      <c r="D517" s="3" t="s">
        <v>356</v>
      </c>
      <c r="E517" s="4"/>
      <c r="F517" s="7">
        <v>8</v>
      </c>
      <c r="G517" s="8">
        <v>7</v>
      </c>
      <c r="H517" s="5"/>
      <c r="I517" s="6"/>
      <c r="J517" s="7"/>
      <c r="K517" s="8"/>
      <c r="L517" s="5"/>
      <c r="M517" s="3"/>
      <c r="N517" s="44">
        <f>SUM(F517+H517+J517+L517)</f>
        <v>8</v>
      </c>
      <c r="O517" s="45">
        <f>SUM(G517+I517+K517+M517)</f>
        <v>7</v>
      </c>
      <c r="P517" s="46">
        <f>SUM(N517:O517)</f>
        <v>15</v>
      </c>
    </row>
    <row r="518" spans="1:16" ht="19.5" customHeight="1">
      <c r="A518" s="9">
        <v>40664</v>
      </c>
      <c r="B518" s="10" t="s">
        <v>481</v>
      </c>
      <c r="C518" s="10" t="s">
        <v>478</v>
      </c>
      <c r="D518" s="10" t="s">
        <v>356</v>
      </c>
      <c r="E518" s="11"/>
      <c r="F518" s="14">
        <v>8</v>
      </c>
      <c r="G518" s="15"/>
      <c r="H518" s="12"/>
      <c r="I518" s="13"/>
      <c r="J518" s="14"/>
      <c r="K518" s="15"/>
      <c r="L518" s="12"/>
      <c r="M518" s="10"/>
      <c r="N518" s="44">
        <f aca="true" t="shared" si="56" ref="N518:N539">SUM(F518+H518+J518+L518)</f>
        <v>8</v>
      </c>
      <c r="O518" s="45">
        <f aca="true" t="shared" si="57" ref="O518:O539">SUM(G518+I518+K518+M518)</f>
        <v>0</v>
      </c>
      <c r="P518" s="46">
        <f aca="true" t="shared" si="58" ref="P518:P540">SUM(N518:O518)</f>
        <v>8</v>
      </c>
    </row>
    <row r="519" spans="1:16" ht="19.5" customHeight="1">
      <c r="A519" s="9">
        <v>40667</v>
      </c>
      <c r="B519" s="10" t="s">
        <v>529</v>
      </c>
      <c r="C519" s="10" t="s">
        <v>329</v>
      </c>
      <c r="D519" s="10" t="s">
        <v>530</v>
      </c>
      <c r="E519" s="11"/>
      <c r="F519" s="14">
        <v>60</v>
      </c>
      <c r="G519" s="15">
        <v>25</v>
      </c>
      <c r="H519" s="12">
        <v>40</v>
      </c>
      <c r="I519" s="13">
        <v>25</v>
      </c>
      <c r="J519" s="14">
        <v>40</v>
      </c>
      <c r="K519" s="15">
        <v>25</v>
      </c>
      <c r="L519" s="12">
        <v>40</v>
      </c>
      <c r="M519" s="10">
        <v>25</v>
      </c>
      <c r="N519" s="44">
        <f t="shared" si="56"/>
        <v>180</v>
      </c>
      <c r="O519" s="45">
        <f t="shared" si="57"/>
        <v>100</v>
      </c>
      <c r="P519" s="46">
        <f t="shared" si="58"/>
        <v>280</v>
      </c>
    </row>
    <row r="520" spans="1:16" ht="19.5" customHeight="1">
      <c r="A520" s="9">
        <v>40670</v>
      </c>
      <c r="B520" s="10" t="s">
        <v>558</v>
      </c>
      <c r="C520" s="10" t="s">
        <v>329</v>
      </c>
      <c r="D520" s="10" t="s">
        <v>553</v>
      </c>
      <c r="E520" s="11"/>
      <c r="F520" s="14">
        <v>60</v>
      </c>
      <c r="G520" s="15">
        <v>25</v>
      </c>
      <c r="H520" s="12">
        <v>40</v>
      </c>
      <c r="I520" s="13">
        <v>25</v>
      </c>
      <c r="J520" s="14">
        <v>40</v>
      </c>
      <c r="K520" s="15">
        <v>25</v>
      </c>
      <c r="L520" s="12">
        <v>40</v>
      </c>
      <c r="M520" s="10">
        <v>25</v>
      </c>
      <c r="N520" s="44">
        <f t="shared" si="56"/>
        <v>180</v>
      </c>
      <c r="O520" s="45">
        <f t="shared" si="57"/>
        <v>100</v>
      </c>
      <c r="P520" s="46">
        <f t="shared" si="58"/>
        <v>280</v>
      </c>
    </row>
    <row r="521" spans="1:16" ht="19.5" customHeight="1">
      <c r="A521" s="9">
        <v>40671</v>
      </c>
      <c r="B521" s="10" t="s">
        <v>621</v>
      </c>
      <c r="C521" s="10" t="s">
        <v>416</v>
      </c>
      <c r="D521" s="10" t="s">
        <v>553</v>
      </c>
      <c r="E521" s="11"/>
      <c r="F521" s="14">
        <v>20</v>
      </c>
      <c r="G521" s="15">
        <v>10</v>
      </c>
      <c r="H521" s="12">
        <v>13</v>
      </c>
      <c r="I521" s="13">
        <v>10</v>
      </c>
      <c r="J521" s="14">
        <v>13</v>
      </c>
      <c r="K521" s="15">
        <v>10</v>
      </c>
      <c r="L521" s="12">
        <v>13</v>
      </c>
      <c r="M521" s="10">
        <v>10</v>
      </c>
      <c r="N521" s="44">
        <f t="shared" si="56"/>
        <v>59</v>
      </c>
      <c r="O521" s="45">
        <f t="shared" si="57"/>
        <v>40</v>
      </c>
      <c r="P521" s="46">
        <f t="shared" si="58"/>
        <v>99</v>
      </c>
    </row>
    <row r="522" spans="1:16" ht="19.5" customHeight="1">
      <c r="A522" s="9">
        <v>40671</v>
      </c>
      <c r="B522" s="10" t="s">
        <v>621</v>
      </c>
      <c r="C522" s="10" t="s">
        <v>417</v>
      </c>
      <c r="D522" s="10" t="s">
        <v>553</v>
      </c>
      <c r="E522" s="11"/>
      <c r="F522" s="14">
        <v>12</v>
      </c>
      <c r="G522" s="15">
        <v>2</v>
      </c>
      <c r="H522" s="12">
        <v>7</v>
      </c>
      <c r="I522" s="13"/>
      <c r="J522" s="14">
        <v>7</v>
      </c>
      <c r="K522" s="15"/>
      <c r="L522" s="12"/>
      <c r="M522" s="10"/>
      <c r="N522" s="44">
        <f t="shared" si="56"/>
        <v>26</v>
      </c>
      <c r="O522" s="45">
        <f t="shared" si="57"/>
        <v>2</v>
      </c>
      <c r="P522" s="46">
        <f t="shared" si="58"/>
        <v>28</v>
      </c>
    </row>
    <row r="523" spans="1:16" ht="19.5" customHeight="1">
      <c r="A523" s="9">
        <v>40678</v>
      </c>
      <c r="B523" s="10" t="s">
        <v>829</v>
      </c>
      <c r="C523" s="10" t="s">
        <v>476</v>
      </c>
      <c r="D523" s="10" t="s">
        <v>345</v>
      </c>
      <c r="E523" s="11"/>
      <c r="F523" s="14">
        <v>8</v>
      </c>
      <c r="G523" s="15">
        <v>7</v>
      </c>
      <c r="H523" s="12"/>
      <c r="I523" s="13"/>
      <c r="J523" s="14"/>
      <c r="K523" s="15"/>
      <c r="L523" s="12"/>
      <c r="M523" s="10"/>
      <c r="N523" s="44">
        <f t="shared" si="56"/>
        <v>8</v>
      </c>
      <c r="O523" s="45">
        <f t="shared" si="57"/>
        <v>7</v>
      </c>
      <c r="P523" s="46">
        <f t="shared" si="58"/>
        <v>15</v>
      </c>
    </row>
    <row r="524" spans="1:16" ht="19.5" customHeight="1">
      <c r="A524" s="9">
        <v>40678</v>
      </c>
      <c r="B524" s="10" t="s">
        <v>829</v>
      </c>
      <c r="C524" s="10" t="s">
        <v>478</v>
      </c>
      <c r="D524" s="10" t="s">
        <v>345</v>
      </c>
      <c r="E524" s="11"/>
      <c r="F524" s="14">
        <v>8</v>
      </c>
      <c r="G524" s="15"/>
      <c r="H524" s="12"/>
      <c r="I524" s="13"/>
      <c r="J524" s="14"/>
      <c r="K524" s="15"/>
      <c r="L524" s="12"/>
      <c r="M524" s="10"/>
      <c r="N524" s="44">
        <f t="shared" si="56"/>
        <v>8</v>
      </c>
      <c r="O524" s="45">
        <f t="shared" si="57"/>
        <v>0</v>
      </c>
      <c r="P524" s="46">
        <f t="shared" si="58"/>
        <v>8</v>
      </c>
    </row>
    <row r="525" spans="1:16" ht="19.5" customHeight="1">
      <c r="A525" s="9">
        <v>40684</v>
      </c>
      <c r="B525" s="10" t="s">
        <v>889</v>
      </c>
      <c r="C525" s="10" t="s">
        <v>329</v>
      </c>
      <c r="D525" s="10" t="s">
        <v>399</v>
      </c>
      <c r="E525" s="11"/>
      <c r="F525" s="14">
        <v>60</v>
      </c>
      <c r="G525" s="15">
        <v>25</v>
      </c>
      <c r="H525" s="12">
        <v>40</v>
      </c>
      <c r="I525" s="13">
        <v>25</v>
      </c>
      <c r="J525" s="14">
        <v>40</v>
      </c>
      <c r="K525" s="15">
        <v>25</v>
      </c>
      <c r="L525" s="12">
        <v>40</v>
      </c>
      <c r="M525" s="10">
        <v>25</v>
      </c>
      <c r="N525" s="44">
        <f t="shared" si="56"/>
        <v>180</v>
      </c>
      <c r="O525" s="45">
        <f t="shared" si="57"/>
        <v>100</v>
      </c>
      <c r="P525" s="46">
        <f t="shared" si="58"/>
        <v>280</v>
      </c>
    </row>
    <row r="526" spans="1:16" ht="19.5" customHeight="1">
      <c r="A526" s="9">
        <v>40685</v>
      </c>
      <c r="B526" s="10" t="s">
        <v>950</v>
      </c>
      <c r="C526" s="10" t="s">
        <v>416</v>
      </c>
      <c r="D526" s="10" t="s">
        <v>399</v>
      </c>
      <c r="E526" s="11" t="s">
        <v>809</v>
      </c>
      <c r="F526" s="14"/>
      <c r="G526" s="15">
        <v>10</v>
      </c>
      <c r="H526" s="12"/>
      <c r="I526" s="13">
        <v>10</v>
      </c>
      <c r="J526" s="14"/>
      <c r="K526" s="15">
        <v>10</v>
      </c>
      <c r="L526" s="12"/>
      <c r="M526" s="10">
        <v>10</v>
      </c>
      <c r="N526" s="44">
        <f t="shared" si="56"/>
        <v>0</v>
      </c>
      <c r="O526" s="45">
        <f t="shared" si="57"/>
        <v>40</v>
      </c>
      <c r="P526" s="46">
        <f t="shared" si="58"/>
        <v>40</v>
      </c>
    </row>
    <row r="527" spans="1:16" ht="19.5" customHeight="1">
      <c r="A527" s="9">
        <v>40685</v>
      </c>
      <c r="B527" s="10" t="s">
        <v>950</v>
      </c>
      <c r="C527" s="10" t="s">
        <v>417</v>
      </c>
      <c r="D527" s="10" t="s">
        <v>399</v>
      </c>
      <c r="E527" s="11" t="s">
        <v>809</v>
      </c>
      <c r="F527" s="14"/>
      <c r="G527" s="15">
        <v>2</v>
      </c>
      <c r="H527" s="12"/>
      <c r="I527" s="13"/>
      <c r="J527" s="14"/>
      <c r="K527" s="15"/>
      <c r="L527" s="12"/>
      <c r="M527" s="10"/>
      <c r="N527" s="44">
        <f t="shared" si="56"/>
        <v>0</v>
      </c>
      <c r="O527" s="45">
        <f t="shared" si="57"/>
        <v>2</v>
      </c>
      <c r="P527" s="46">
        <f t="shared" si="58"/>
        <v>2</v>
      </c>
    </row>
    <row r="528" spans="1:16" ht="19.5" customHeight="1">
      <c r="A528" s="9">
        <v>40692</v>
      </c>
      <c r="B528" s="10" t="s">
        <v>1159</v>
      </c>
      <c r="C528" s="10" t="s">
        <v>476</v>
      </c>
      <c r="D528" s="10" t="s">
        <v>716</v>
      </c>
      <c r="E528" s="11"/>
      <c r="F528" s="14">
        <v>8</v>
      </c>
      <c r="G528" s="15">
        <v>7</v>
      </c>
      <c r="H528" s="12"/>
      <c r="I528" s="13"/>
      <c r="J528" s="14"/>
      <c r="K528" s="15"/>
      <c r="L528" s="12"/>
      <c r="M528" s="10"/>
      <c r="N528" s="44">
        <f t="shared" si="56"/>
        <v>8</v>
      </c>
      <c r="O528" s="45">
        <f t="shared" si="57"/>
        <v>7</v>
      </c>
      <c r="P528" s="46">
        <f t="shared" si="58"/>
        <v>15</v>
      </c>
    </row>
    <row r="529" spans="1:16" ht="19.5" customHeight="1">
      <c r="A529" s="9">
        <v>40692</v>
      </c>
      <c r="B529" s="10" t="s">
        <v>1159</v>
      </c>
      <c r="C529" s="10" t="s">
        <v>478</v>
      </c>
      <c r="D529" s="10" t="s">
        <v>716</v>
      </c>
      <c r="E529" s="11"/>
      <c r="F529" s="14">
        <v>8</v>
      </c>
      <c r="G529" s="15"/>
      <c r="H529" s="12"/>
      <c r="I529" s="13"/>
      <c r="J529" s="14"/>
      <c r="K529" s="15"/>
      <c r="L529" s="12"/>
      <c r="M529" s="10"/>
      <c r="N529" s="44">
        <f t="shared" si="56"/>
        <v>8</v>
      </c>
      <c r="O529" s="45">
        <f t="shared" si="57"/>
        <v>0</v>
      </c>
      <c r="P529" s="46">
        <f t="shared" si="58"/>
        <v>8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20" ht="19.5" customHeight="1" thickBot="1">
      <c r="A540" s="127" t="s">
        <v>15</v>
      </c>
      <c r="B540" s="128"/>
      <c r="C540" s="128"/>
      <c r="D540" s="128"/>
      <c r="E540" s="129"/>
      <c r="F540" s="50">
        <f aca="true" t="shared" si="59" ref="F540:O540">SUM(F517:F539)</f>
        <v>260</v>
      </c>
      <c r="G540" s="51">
        <f t="shared" si="59"/>
        <v>120</v>
      </c>
      <c r="H540" s="52">
        <f t="shared" si="59"/>
        <v>140</v>
      </c>
      <c r="I540" s="53">
        <f t="shared" si="59"/>
        <v>95</v>
      </c>
      <c r="J540" s="50">
        <f t="shared" si="59"/>
        <v>140</v>
      </c>
      <c r="K540" s="51">
        <f t="shared" si="59"/>
        <v>95</v>
      </c>
      <c r="L540" s="52">
        <f t="shared" si="59"/>
        <v>133</v>
      </c>
      <c r="M540" s="51">
        <f t="shared" si="59"/>
        <v>95</v>
      </c>
      <c r="N540" s="54">
        <f t="shared" si="59"/>
        <v>673</v>
      </c>
      <c r="O540" s="55">
        <f t="shared" si="59"/>
        <v>405</v>
      </c>
      <c r="P540" s="43">
        <f t="shared" si="58"/>
        <v>1078</v>
      </c>
      <c r="T540" s="82">
        <f>CEILING(P540,1)</f>
        <v>1078</v>
      </c>
    </row>
    <row r="541" spans="1:16" ht="19.5" customHeight="1">
      <c r="A541" s="122" t="s">
        <v>0</v>
      </c>
      <c r="B541" s="122"/>
      <c r="C541" s="122"/>
      <c r="D541" s="122"/>
      <c r="E541" s="122"/>
      <c r="F541" s="122"/>
      <c r="G541" s="122"/>
      <c r="H541" s="122"/>
      <c r="I541" s="123"/>
      <c r="J541" s="122"/>
      <c r="K541" s="122"/>
      <c r="L541" s="122"/>
      <c r="M541" s="122"/>
      <c r="N541" s="122"/>
      <c r="O541" s="122"/>
      <c r="P541" s="122"/>
    </row>
    <row r="542" spans="1:16" ht="19.5" customHeight="1">
      <c r="A542" s="122"/>
      <c r="B542" s="122"/>
      <c r="C542" s="122"/>
      <c r="D542" s="122"/>
      <c r="E542" s="122"/>
      <c r="F542" s="122"/>
      <c r="G542" s="122"/>
      <c r="H542" s="122"/>
      <c r="I542" s="123"/>
      <c r="J542" s="122"/>
      <c r="K542" s="122"/>
      <c r="L542" s="122"/>
      <c r="M542" s="122"/>
      <c r="N542" s="122"/>
      <c r="O542" s="122"/>
      <c r="P542" s="122"/>
    </row>
    <row r="543" spans="1:16" ht="19.5" customHeight="1">
      <c r="A543" s="122"/>
      <c r="B543" s="122"/>
      <c r="C543" s="122"/>
      <c r="D543" s="122"/>
      <c r="E543" s="122"/>
      <c r="F543" s="122"/>
      <c r="G543" s="122"/>
      <c r="H543" s="122"/>
      <c r="I543" s="123"/>
      <c r="J543" s="124"/>
      <c r="K543" s="124"/>
      <c r="L543" s="123"/>
      <c r="M543" s="123"/>
      <c r="N543" s="123"/>
      <c r="O543" s="123"/>
      <c r="P543" s="123"/>
    </row>
    <row r="544" spans="1:11" ht="19.5" customHeight="1">
      <c r="A544" s="102" t="s">
        <v>175</v>
      </c>
      <c r="B544" s="102"/>
      <c r="J544" s="19"/>
      <c r="K544" s="19"/>
    </row>
    <row r="545" spans="1:2" ht="19.5" customHeight="1">
      <c r="A545" s="102"/>
      <c r="B545" s="102"/>
    </row>
    <row r="546" spans="1:14" ht="19.5" customHeight="1">
      <c r="A546" s="102"/>
      <c r="B546" s="102"/>
      <c r="K546" s="18"/>
      <c r="L546" s="18"/>
      <c r="M546" s="18"/>
      <c r="N546" s="18"/>
    </row>
    <row r="547" spans="1:16" ht="19.5" customHeight="1">
      <c r="A547" s="119" t="s">
        <v>16</v>
      </c>
      <c r="B547" s="120" t="s">
        <v>176</v>
      </c>
      <c r="C547" s="120"/>
      <c r="D547" s="120"/>
      <c r="E547" s="34"/>
      <c r="F547" s="16"/>
      <c r="G547" s="16"/>
      <c r="H547" s="16"/>
      <c r="K547" s="121" t="s">
        <v>18</v>
      </c>
      <c r="L547" s="121"/>
      <c r="M547" s="126" t="s">
        <v>338</v>
      </c>
      <c r="N547" s="126"/>
      <c r="O547" s="126"/>
      <c r="P547" s="126"/>
    </row>
    <row r="548" spans="1:16" ht="19.5" customHeight="1">
      <c r="A548" s="119"/>
      <c r="B548" s="120"/>
      <c r="C548" s="120"/>
      <c r="D548" s="120"/>
      <c r="E548" s="34"/>
      <c r="F548" s="16"/>
      <c r="G548" s="16"/>
      <c r="H548" s="16"/>
      <c r="K548" s="121"/>
      <c r="L548" s="121"/>
      <c r="M548" s="126"/>
      <c r="N548" s="126"/>
      <c r="O548" s="126"/>
      <c r="P548" s="126"/>
    </row>
    <row r="549" ht="19.5" customHeight="1" thickBot="1"/>
    <row r="550" spans="1:16" ht="19.5" customHeight="1" thickBot="1">
      <c r="A550" s="130" t="s">
        <v>2</v>
      </c>
      <c r="B550" s="133" t="s">
        <v>3</v>
      </c>
      <c r="C550" s="136" t="s">
        <v>4</v>
      </c>
      <c r="D550" s="103" t="s">
        <v>5</v>
      </c>
      <c r="E550" s="106" t="s">
        <v>6</v>
      </c>
      <c r="F550" s="111" t="s">
        <v>7</v>
      </c>
      <c r="G550" s="111"/>
      <c r="H550" s="111"/>
      <c r="I550" s="111"/>
      <c r="J550" s="111"/>
      <c r="K550" s="111"/>
      <c r="L550" s="111"/>
      <c r="M550" s="112"/>
      <c r="N550" s="116" t="s">
        <v>12</v>
      </c>
      <c r="O550" s="111"/>
      <c r="P550" s="108" t="s">
        <v>15</v>
      </c>
    </row>
    <row r="551" spans="1:16" ht="19.5" customHeight="1">
      <c r="A551" s="131"/>
      <c r="B551" s="134"/>
      <c r="C551" s="137"/>
      <c r="D551" s="104"/>
      <c r="E551" s="107"/>
      <c r="F551" s="113" t="s">
        <v>8</v>
      </c>
      <c r="G551" s="114"/>
      <c r="H551" s="115" t="s">
        <v>9</v>
      </c>
      <c r="I551" s="115"/>
      <c r="J551" s="113" t="s">
        <v>10</v>
      </c>
      <c r="K551" s="114"/>
      <c r="L551" s="115" t="s">
        <v>11</v>
      </c>
      <c r="M551" s="114"/>
      <c r="N551" s="117"/>
      <c r="O551" s="118"/>
      <c r="P551" s="109"/>
    </row>
    <row r="552" spans="1:16" ht="19.5" customHeight="1" thickBot="1">
      <c r="A552" s="132"/>
      <c r="B552" s="135"/>
      <c r="C552" s="138"/>
      <c r="D552" s="105"/>
      <c r="E552" s="101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10"/>
    </row>
    <row r="553" spans="1:16" ht="19.5" customHeight="1">
      <c r="A553" s="2">
        <v>40663</v>
      </c>
      <c r="B553" s="3" t="s">
        <v>418</v>
      </c>
      <c r="C553" s="3" t="s">
        <v>416</v>
      </c>
      <c r="D553" s="3" t="s">
        <v>345</v>
      </c>
      <c r="E553" s="4"/>
      <c r="F553" s="7">
        <v>20</v>
      </c>
      <c r="G553" s="8">
        <v>10</v>
      </c>
      <c r="H553" s="5">
        <v>13</v>
      </c>
      <c r="I553" s="6">
        <v>10</v>
      </c>
      <c r="J553" s="7">
        <v>13</v>
      </c>
      <c r="K553" s="8">
        <v>10</v>
      </c>
      <c r="L553" s="5">
        <v>13</v>
      </c>
      <c r="M553" s="3">
        <v>10</v>
      </c>
      <c r="N553" s="44">
        <f>SUM(F553+H553+J553+L553)</f>
        <v>59</v>
      </c>
      <c r="O553" s="45">
        <f>SUM(G553+I553+K553+M553)</f>
        <v>40</v>
      </c>
      <c r="P553" s="46">
        <f>SUM(N553:O553)</f>
        <v>99</v>
      </c>
    </row>
    <row r="554" spans="1:16" ht="19.5" customHeight="1">
      <c r="A554" s="9">
        <v>40663</v>
      </c>
      <c r="B554" s="10" t="s">
        <v>418</v>
      </c>
      <c r="C554" s="10" t="s">
        <v>417</v>
      </c>
      <c r="D554" s="10" t="s">
        <v>345</v>
      </c>
      <c r="E554" s="11"/>
      <c r="F554" s="14">
        <v>12</v>
      </c>
      <c r="G554" s="15">
        <v>2</v>
      </c>
      <c r="H554" s="12">
        <v>7</v>
      </c>
      <c r="I554" s="13"/>
      <c r="J554" s="14">
        <v>7</v>
      </c>
      <c r="K554" s="15"/>
      <c r="L554" s="12"/>
      <c r="M554" s="10"/>
      <c r="N554" s="44">
        <f aca="true" t="shared" si="60" ref="N554:N575">SUM(F554+H554+J554+L554)</f>
        <v>26</v>
      </c>
      <c r="O554" s="45">
        <f aca="true" t="shared" si="61" ref="O554:O575">SUM(G554+I554+K554+M554)</f>
        <v>2</v>
      </c>
      <c r="P554" s="46">
        <f aca="true" t="shared" si="62" ref="P554:P576">SUM(N554:O554)</f>
        <v>28</v>
      </c>
    </row>
    <row r="555" spans="1:16" ht="19.5" customHeight="1">
      <c r="A555" s="9">
        <v>40664</v>
      </c>
      <c r="B555" s="10" t="s">
        <v>475</v>
      </c>
      <c r="C555" s="10" t="s">
        <v>476</v>
      </c>
      <c r="D555" s="10" t="s">
        <v>356</v>
      </c>
      <c r="E555" s="11"/>
      <c r="F555" s="14">
        <v>8</v>
      </c>
      <c r="G555" s="15">
        <v>7</v>
      </c>
      <c r="H555" s="12"/>
      <c r="I555" s="13"/>
      <c r="J555" s="14"/>
      <c r="K555" s="15"/>
      <c r="L555" s="12"/>
      <c r="M555" s="10"/>
      <c r="N555" s="44">
        <f t="shared" si="60"/>
        <v>8</v>
      </c>
      <c r="O555" s="45">
        <f t="shared" si="61"/>
        <v>7</v>
      </c>
      <c r="P555" s="46">
        <f t="shared" si="62"/>
        <v>15</v>
      </c>
    </row>
    <row r="556" spans="1:16" ht="19.5" customHeight="1">
      <c r="A556" s="9">
        <v>40664</v>
      </c>
      <c r="B556" s="10" t="s">
        <v>479</v>
      </c>
      <c r="C556" s="10" t="s">
        <v>478</v>
      </c>
      <c r="D556" s="10" t="s">
        <v>356</v>
      </c>
      <c r="E556" s="11"/>
      <c r="F556" s="14">
        <v>8</v>
      </c>
      <c r="G556" s="15"/>
      <c r="H556" s="12"/>
      <c r="I556" s="13"/>
      <c r="J556" s="14"/>
      <c r="K556" s="15"/>
      <c r="L556" s="12"/>
      <c r="M556" s="10"/>
      <c r="N556" s="44">
        <f t="shared" si="60"/>
        <v>8</v>
      </c>
      <c r="O556" s="45">
        <f t="shared" si="61"/>
        <v>0</v>
      </c>
      <c r="P556" s="46">
        <f t="shared" si="62"/>
        <v>8</v>
      </c>
    </row>
    <row r="557" spans="1:16" ht="19.5" customHeight="1">
      <c r="A557" s="9">
        <v>40667</v>
      </c>
      <c r="B557" s="10" t="s">
        <v>548</v>
      </c>
      <c r="C557" s="10" t="s">
        <v>416</v>
      </c>
      <c r="D557" s="10" t="s">
        <v>530</v>
      </c>
      <c r="E557" s="11"/>
      <c r="F557" s="14">
        <v>20</v>
      </c>
      <c r="G557" s="15">
        <v>10</v>
      </c>
      <c r="H557" s="12">
        <v>13</v>
      </c>
      <c r="I557" s="13">
        <v>10</v>
      </c>
      <c r="J557" s="14">
        <v>13</v>
      </c>
      <c r="K557" s="15">
        <v>10</v>
      </c>
      <c r="L557" s="12">
        <v>13</v>
      </c>
      <c r="M557" s="10">
        <v>10</v>
      </c>
      <c r="N557" s="44">
        <f t="shared" si="60"/>
        <v>59</v>
      </c>
      <c r="O557" s="45">
        <f t="shared" si="61"/>
        <v>40</v>
      </c>
      <c r="P557" s="46">
        <f t="shared" si="62"/>
        <v>99</v>
      </c>
    </row>
    <row r="558" spans="1:16" ht="19.5" customHeight="1">
      <c r="A558" s="9">
        <v>40667</v>
      </c>
      <c r="B558" s="10" t="s">
        <v>548</v>
      </c>
      <c r="C558" s="10" t="s">
        <v>417</v>
      </c>
      <c r="D558" s="10" t="s">
        <v>530</v>
      </c>
      <c r="E558" s="11"/>
      <c r="F558" s="14">
        <v>12</v>
      </c>
      <c r="G558" s="15">
        <v>2</v>
      </c>
      <c r="H558" s="12">
        <v>7</v>
      </c>
      <c r="I558" s="13"/>
      <c r="J558" s="14">
        <v>7</v>
      </c>
      <c r="K558" s="15"/>
      <c r="L558" s="12"/>
      <c r="M558" s="10"/>
      <c r="N558" s="44">
        <f t="shared" si="60"/>
        <v>26</v>
      </c>
      <c r="O558" s="45">
        <f t="shared" si="61"/>
        <v>2</v>
      </c>
      <c r="P558" s="46">
        <f t="shared" si="62"/>
        <v>28</v>
      </c>
    </row>
    <row r="559" spans="1:16" ht="19.5" customHeight="1">
      <c r="A559" s="9">
        <v>40671</v>
      </c>
      <c r="B559" s="10" t="s">
        <v>552</v>
      </c>
      <c r="C559" s="10" t="s">
        <v>329</v>
      </c>
      <c r="D559" s="10" t="s">
        <v>553</v>
      </c>
      <c r="E559" s="11"/>
      <c r="F559" s="14">
        <v>60</v>
      </c>
      <c r="G559" s="15">
        <v>25</v>
      </c>
      <c r="H559" s="12">
        <v>40</v>
      </c>
      <c r="I559" s="13">
        <v>25</v>
      </c>
      <c r="J559" s="14">
        <v>40</v>
      </c>
      <c r="K559" s="15">
        <v>25</v>
      </c>
      <c r="L559" s="12">
        <v>40</v>
      </c>
      <c r="M559" s="10">
        <v>25</v>
      </c>
      <c r="N559" s="44">
        <f t="shared" si="60"/>
        <v>180</v>
      </c>
      <c r="O559" s="45">
        <f t="shared" si="61"/>
        <v>100</v>
      </c>
      <c r="P559" s="46">
        <f t="shared" si="62"/>
        <v>280</v>
      </c>
    </row>
    <row r="560" spans="1:16" ht="19.5" customHeight="1">
      <c r="A560" s="9">
        <v>40677</v>
      </c>
      <c r="B560" s="10" t="s">
        <v>768</v>
      </c>
      <c r="C560" s="10" t="s">
        <v>416</v>
      </c>
      <c r="D560" s="10" t="s">
        <v>716</v>
      </c>
      <c r="E560" s="11"/>
      <c r="F560" s="14">
        <v>20</v>
      </c>
      <c r="G560" s="15">
        <v>10</v>
      </c>
      <c r="H560" s="12">
        <v>13</v>
      </c>
      <c r="I560" s="13">
        <v>10</v>
      </c>
      <c r="J560" s="14">
        <v>13</v>
      </c>
      <c r="K560" s="15">
        <v>10</v>
      </c>
      <c r="L560" s="12">
        <v>13</v>
      </c>
      <c r="M560" s="10">
        <v>10</v>
      </c>
      <c r="N560" s="44">
        <f t="shared" si="60"/>
        <v>59</v>
      </c>
      <c r="O560" s="45">
        <f t="shared" si="61"/>
        <v>40</v>
      </c>
      <c r="P560" s="46">
        <f t="shared" si="62"/>
        <v>99</v>
      </c>
    </row>
    <row r="561" spans="1:16" ht="19.5" customHeight="1">
      <c r="A561" s="9">
        <v>40677</v>
      </c>
      <c r="B561" s="10" t="s">
        <v>768</v>
      </c>
      <c r="C561" s="10" t="s">
        <v>417</v>
      </c>
      <c r="D561" s="10" t="s">
        <v>716</v>
      </c>
      <c r="E561" s="11" t="s">
        <v>623</v>
      </c>
      <c r="F561" s="14">
        <v>12</v>
      </c>
      <c r="G561" s="15">
        <v>2</v>
      </c>
      <c r="H561" s="12">
        <v>7</v>
      </c>
      <c r="I561" s="13"/>
      <c r="J561" s="14">
        <v>7</v>
      </c>
      <c r="K561" s="15"/>
      <c r="L561" s="12"/>
      <c r="M561" s="10"/>
      <c r="N561" s="44">
        <f t="shared" si="60"/>
        <v>26</v>
      </c>
      <c r="O561" s="45">
        <f t="shared" si="61"/>
        <v>2</v>
      </c>
      <c r="P561" s="46">
        <f t="shared" si="62"/>
        <v>28</v>
      </c>
    </row>
    <row r="562" spans="1:16" ht="19.5" customHeight="1">
      <c r="A562" s="9">
        <v>40678</v>
      </c>
      <c r="B562" s="10" t="s">
        <v>826</v>
      </c>
      <c r="C562" s="10" t="s">
        <v>476</v>
      </c>
      <c r="D562" s="10" t="s">
        <v>345</v>
      </c>
      <c r="E562" s="11"/>
      <c r="F562" s="14">
        <v>8</v>
      </c>
      <c r="G562" s="15">
        <v>7</v>
      </c>
      <c r="H562" s="12"/>
      <c r="I562" s="13"/>
      <c r="J562" s="14"/>
      <c r="K562" s="15"/>
      <c r="L562" s="12"/>
      <c r="M562" s="10"/>
      <c r="N562" s="44">
        <f t="shared" si="60"/>
        <v>8</v>
      </c>
      <c r="O562" s="45">
        <f t="shared" si="61"/>
        <v>7</v>
      </c>
      <c r="P562" s="46">
        <f t="shared" si="62"/>
        <v>15</v>
      </c>
    </row>
    <row r="563" spans="1:16" ht="19.5" customHeight="1">
      <c r="A563" s="9">
        <v>40678</v>
      </c>
      <c r="B563" s="10" t="s">
        <v>826</v>
      </c>
      <c r="C563" s="10" t="s">
        <v>478</v>
      </c>
      <c r="D563" s="10" t="s">
        <v>345</v>
      </c>
      <c r="E563" s="11"/>
      <c r="F563" s="14">
        <v>8</v>
      </c>
      <c r="G563" s="15"/>
      <c r="H563" s="12"/>
      <c r="I563" s="13"/>
      <c r="J563" s="14"/>
      <c r="K563" s="15"/>
      <c r="L563" s="12"/>
      <c r="M563" s="10"/>
      <c r="N563" s="44">
        <f t="shared" si="60"/>
        <v>8</v>
      </c>
      <c r="O563" s="45">
        <f t="shared" si="61"/>
        <v>0</v>
      </c>
      <c r="P563" s="46">
        <f t="shared" si="62"/>
        <v>8</v>
      </c>
    </row>
    <row r="564" spans="1:16" ht="19.5" customHeight="1">
      <c r="A564" s="9">
        <v>40684</v>
      </c>
      <c r="B564" s="10" t="s">
        <v>883</v>
      </c>
      <c r="C564" s="10" t="s">
        <v>329</v>
      </c>
      <c r="D564" s="10" t="s">
        <v>399</v>
      </c>
      <c r="E564" s="11"/>
      <c r="F564" s="14">
        <v>60</v>
      </c>
      <c r="G564" s="15">
        <v>25</v>
      </c>
      <c r="H564" s="12">
        <v>40</v>
      </c>
      <c r="I564" s="13">
        <v>25</v>
      </c>
      <c r="J564" s="14">
        <v>40</v>
      </c>
      <c r="K564" s="15">
        <v>25</v>
      </c>
      <c r="L564" s="12">
        <v>40</v>
      </c>
      <c r="M564" s="10">
        <v>25</v>
      </c>
      <c r="N564" s="44">
        <f t="shared" si="60"/>
        <v>180</v>
      </c>
      <c r="O564" s="45">
        <f t="shared" si="61"/>
        <v>100</v>
      </c>
      <c r="P564" s="46">
        <f t="shared" si="62"/>
        <v>280</v>
      </c>
    </row>
    <row r="565" spans="1:16" ht="19.5" customHeight="1">
      <c r="A565" s="9">
        <v>40691</v>
      </c>
      <c r="B565" s="10" t="s">
        <v>1096</v>
      </c>
      <c r="C565" s="10" t="s">
        <v>416</v>
      </c>
      <c r="D565" s="10" t="s">
        <v>607</v>
      </c>
      <c r="E565" s="11"/>
      <c r="F565" s="14">
        <v>20</v>
      </c>
      <c r="G565" s="15">
        <v>10</v>
      </c>
      <c r="H565" s="12">
        <v>13</v>
      </c>
      <c r="I565" s="13">
        <v>10</v>
      </c>
      <c r="J565" s="14">
        <v>13</v>
      </c>
      <c r="K565" s="15">
        <v>10</v>
      </c>
      <c r="L565" s="12">
        <v>13</v>
      </c>
      <c r="M565" s="10">
        <v>10</v>
      </c>
      <c r="N565" s="44">
        <f t="shared" si="60"/>
        <v>59</v>
      </c>
      <c r="O565" s="45">
        <f t="shared" si="61"/>
        <v>40</v>
      </c>
      <c r="P565" s="46">
        <f t="shared" si="62"/>
        <v>99</v>
      </c>
    </row>
    <row r="566" spans="1:16" ht="19.5" customHeight="1">
      <c r="A566" s="9">
        <v>40691</v>
      </c>
      <c r="B566" s="10" t="s">
        <v>1096</v>
      </c>
      <c r="C566" s="10" t="s">
        <v>417</v>
      </c>
      <c r="D566" s="10" t="s">
        <v>607</v>
      </c>
      <c r="E566" s="11"/>
      <c r="F566" s="14">
        <v>12</v>
      </c>
      <c r="G566" s="15">
        <v>2</v>
      </c>
      <c r="H566" s="12">
        <v>7</v>
      </c>
      <c r="I566" s="13"/>
      <c r="J566" s="14">
        <v>7</v>
      </c>
      <c r="K566" s="15"/>
      <c r="L566" s="12"/>
      <c r="M566" s="10"/>
      <c r="N566" s="44">
        <f t="shared" si="60"/>
        <v>26</v>
      </c>
      <c r="O566" s="45">
        <f t="shared" si="61"/>
        <v>2</v>
      </c>
      <c r="P566" s="46">
        <f t="shared" si="62"/>
        <v>28</v>
      </c>
    </row>
    <row r="567" spans="1:16" ht="19.5" customHeight="1">
      <c r="A567" s="9">
        <v>40692</v>
      </c>
      <c r="B567" s="10" t="s">
        <v>1156</v>
      </c>
      <c r="C567" s="10" t="s">
        <v>476</v>
      </c>
      <c r="D567" s="10" t="s">
        <v>716</v>
      </c>
      <c r="E567" s="11"/>
      <c r="F567" s="14">
        <v>8</v>
      </c>
      <c r="G567" s="15">
        <v>7</v>
      </c>
      <c r="H567" s="12"/>
      <c r="I567" s="13"/>
      <c r="J567" s="14"/>
      <c r="K567" s="15"/>
      <c r="L567" s="12"/>
      <c r="M567" s="10"/>
      <c r="N567" s="44">
        <f t="shared" si="60"/>
        <v>8</v>
      </c>
      <c r="O567" s="45">
        <f t="shared" si="61"/>
        <v>7</v>
      </c>
      <c r="P567" s="46">
        <f t="shared" si="62"/>
        <v>15</v>
      </c>
    </row>
    <row r="568" spans="1:16" ht="19.5" customHeight="1">
      <c r="A568" s="9">
        <v>40692</v>
      </c>
      <c r="B568" s="10" t="s">
        <v>1156</v>
      </c>
      <c r="C568" s="10" t="s">
        <v>478</v>
      </c>
      <c r="D568" s="10" t="s">
        <v>716</v>
      </c>
      <c r="E568" s="11"/>
      <c r="F568" s="14">
        <v>8</v>
      </c>
      <c r="G568" s="15"/>
      <c r="H568" s="12"/>
      <c r="I568" s="13"/>
      <c r="J568" s="14"/>
      <c r="K568" s="15"/>
      <c r="L568" s="12"/>
      <c r="M568" s="10"/>
      <c r="N568" s="44">
        <f t="shared" si="60"/>
        <v>8</v>
      </c>
      <c r="O568" s="45">
        <f t="shared" si="61"/>
        <v>0</v>
      </c>
      <c r="P568" s="46">
        <f t="shared" si="62"/>
        <v>8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20" ht="19.5" customHeight="1" thickBot="1">
      <c r="A576" s="127" t="s">
        <v>15</v>
      </c>
      <c r="B576" s="128"/>
      <c r="C576" s="128"/>
      <c r="D576" s="128"/>
      <c r="E576" s="129"/>
      <c r="F576" s="50">
        <f aca="true" t="shared" si="63" ref="F576:O576">SUM(F553:F575)</f>
        <v>296</v>
      </c>
      <c r="G576" s="51">
        <f t="shared" si="63"/>
        <v>119</v>
      </c>
      <c r="H576" s="52">
        <f t="shared" si="63"/>
        <v>160</v>
      </c>
      <c r="I576" s="53">
        <f t="shared" si="63"/>
        <v>90</v>
      </c>
      <c r="J576" s="50">
        <f t="shared" si="63"/>
        <v>160</v>
      </c>
      <c r="K576" s="51">
        <f t="shared" si="63"/>
        <v>90</v>
      </c>
      <c r="L576" s="52">
        <f t="shared" si="63"/>
        <v>132</v>
      </c>
      <c r="M576" s="51">
        <f t="shared" si="63"/>
        <v>90</v>
      </c>
      <c r="N576" s="54">
        <f t="shared" si="63"/>
        <v>748</v>
      </c>
      <c r="O576" s="55">
        <f t="shared" si="63"/>
        <v>389</v>
      </c>
      <c r="P576" s="43">
        <f t="shared" si="62"/>
        <v>1137</v>
      </c>
      <c r="T576" s="82">
        <f>CEILING(P576,1)</f>
        <v>1137</v>
      </c>
    </row>
    <row r="578" ht="30" customHeight="1">
      <c r="T578" s="83">
        <f>SUM(T35:T577)</f>
        <v>18351</v>
      </c>
    </row>
  </sheetData>
  <sheetProtection/>
  <mergeCells count="305">
    <mergeCell ref="T3:T4"/>
    <mergeCell ref="A576:E576"/>
    <mergeCell ref="E550:E552"/>
    <mergeCell ref="F550:M550"/>
    <mergeCell ref="N550:O551"/>
    <mergeCell ref="A550:A552"/>
    <mergeCell ref="B550:B552"/>
    <mergeCell ref="C550:C552"/>
    <mergeCell ref="D550:D552"/>
    <mergeCell ref="P550:P552"/>
    <mergeCell ref="F551:G551"/>
    <mergeCell ref="H551:I551"/>
    <mergeCell ref="J551:K551"/>
    <mergeCell ref="L551:M551"/>
    <mergeCell ref="A540:E540"/>
    <mergeCell ref="A541:P543"/>
    <mergeCell ref="A544:B546"/>
    <mergeCell ref="A547:A548"/>
    <mergeCell ref="B547:D548"/>
    <mergeCell ref="K547:L548"/>
    <mergeCell ref="M547:P548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A514:A516"/>
    <mergeCell ref="B514:B516"/>
    <mergeCell ref="C514:C516"/>
    <mergeCell ref="D514:D516"/>
    <mergeCell ref="A504:E504"/>
    <mergeCell ref="A505:P507"/>
    <mergeCell ref="A508:B510"/>
    <mergeCell ref="A511:A512"/>
    <mergeCell ref="B511:D512"/>
    <mergeCell ref="K511:L512"/>
    <mergeCell ref="M511:P512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8:E468"/>
    <mergeCell ref="A469:P471"/>
    <mergeCell ref="A472:B474"/>
    <mergeCell ref="A475:A476"/>
    <mergeCell ref="B475:D476"/>
    <mergeCell ref="K475:L476"/>
    <mergeCell ref="M475:P476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42:A444"/>
    <mergeCell ref="B442:B444"/>
    <mergeCell ref="C442:C444"/>
    <mergeCell ref="D442:D444"/>
    <mergeCell ref="A432:E432"/>
    <mergeCell ref="A433:P435"/>
    <mergeCell ref="A436:B438"/>
    <mergeCell ref="A439:A440"/>
    <mergeCell ref="B439:D440"/>
    <mergeCell ref="K439:L440"/>
    <mergeCell ref="M439:P440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6:E396"/>
    <mergeCell ref="A397:P399"/>
    <mergeCell ref="A400:B402"/>
    <mergeCell ref="A403:A404"/>
    <mergeCell ref="B403:D404"/>
    <mergeCell ref="K403:L404"/>
    <mergeCell ref="M403:P404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370:A372"/>
    <mergeCell ref="B370:B372"/>
    <mergeCell ref="C370:C372"/>
    <mergeCell ref="D370:D372"/>
    <mergeCell ref="A360:E360"/>
    <mergeCell ref="A361:P363"/>
    <mergeCell ref="A364:B366"/>
    <mergeCell ref="A367:A368"/>
    <mergeCell ref="B367:D368"/>
    <mergeCell ref="K367:L368"/>
    <mergeCell ref="M367:P368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4:E324"/>
    <mergeCell ref="A325:P327"/>
    <mergeCell ref="A328:B330"/>
    <mergeCell ref="A331:A332"/>
    <mergeCell ref="B331:D332"/>
    <mergeCell ref="K331:L332"/>
    <mergeCell ref="M331:P332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298:A300"/>
    <mergeCell ref="B298:B300"/>
    <mergeCell ref="C298:C300"/>
    <mergeCell ref="D298:D300"/>
    <mergeCell ref="A288:E288"/>
    <mergeCell ref="A289:P291"/>
    <mergeCell ref="A292:B294"/>
    <mergeCell ref="A295:A296"/>
    <mergeCell ref="B295:D296"/>
    <mergeCell ref="K295:L296"/>
    <mergeCell ref="M295:P296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26:A228"/>
    <mergeCell ref="B226:B228"/>
    <mergeCell ref="C226:C228"/>
    <mergeCell ref="D226:D228"/>
    <mergeCell ref="A216:E216"/>
    <mergeCell ref="A217:P219"/>
    <mergeCell ref="A220:B222"/>
    <mergeCell ref="A223:A224"/>
    <mergeCell ref="B223:D224"/>
    <mergeCell ref="K223:L224"/>
    <mergeCell ref="M223:P224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80:E180"/>
    <mergeCell ref="A181:P183"/>
    <mergeCell ref="A184:B186"/>
    <mergeCell ref="A187:A188"/>
    <mergeCell ref="B187:D188"/>
    <mergeCell ref="K187:L188"/>
    <mergeCell ref="M187:P188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54:A156"/>
    <mergeCell ref="B154:B156"/>
    <mergeCell ref="C154:C156"/>
    <mergeCell ref="D154:D156"/>
    <mergeCell ref="A144:E144"/>
    <mergeCell ref="A145:P147"/>
    <mergeCell ref="A148:B150"/>
    <mergeCell ref="A151:A152"/>
    <mergeCell ref="B151:D152"/>
    <mergeCell ref="K151:L152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8:E108"/>
    <mergeCell ref="A109:P111"/>
    <mergeCell ref="A112:B114"/>
    <mergeCell ref="A115:A116"/>
    <mergeCell ref="B115:D116"/>
    <mergeCell ref="K115:L116"/>
    <mergeCell ref="M115:P116"/>
    <mergeCell ref="E82:E84"/>
    <mergeCell ref="F82:M82"/>
    <mergeCell ref="N82:O83"/>
    <mergeCell ref="P82:P84"/>
    <mergeCell ref="F83:G83"/>
    <mergeCell ref="H83:I83"/>
    <mergeCell ref="J83:K83"/>
    <mergeCell ref="L83:M83"/>
    <mergeCell ref="A82:A84"/>
    <mergeCell ref="B82:B84"/>
    <mergeCell ref="C82:C84"/>
    <mergeCell ref="D82:D84"/>
    <mergeCell ref="A71:E71"/>
    <mergeCell ref="A73:P75"/>
    <mergeCell ref="A76:B78"/>
    <mergeCell ref="A79:A80"/>
    <mergeCell ref="B79:D80"/>
    <mergeCell ref="K79:L80"/>
    <mergeCell ref="M79:P80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35:E35"/>
    <mergeCell ref="A9:A11"/>
    <mergeCell ref="B9:B11"/>
    <mergeCell ref="C9:C11"/>
    <mergeCell ref="D9:D11"/>
    <mergeCell ref="E9:E11"/>
    <mergeCell ref="A6:A7"/>
    <mergeCell ref="B6:D7"/>
    <mergeCell ref="K6:L7"/>
    <mergeCell ref="A1:P2"/>
    <mergeCell ref="A3:B5"/>
    <mergeCell ref="M6:P7"/>
    <mergeCell ref="P9:P11"/>
    <mergeCell ref="F9:M9"/>
    <mergeCell ref="F10:G10"/>
    <mergeCell ref="H10:I10"/>
    <mergeCell ref="J10:K10"/>
    <mergeCell ref="L10:M10"/>
    <mergeCell ref="N9:O1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8"/>
  <sheetViews>
    <sheetView showGridLines="0" zoomScale="70" zoomScaleNormal="70" zoomScalePageLayoutView="0" workbookViewId="0" topLeftCell="A444">
      <selection activeCell="A452" sqref="A452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19</v>
      </c>
      <c r="B3" s="102"/>
      <c r="J3" s="19"/>
      <c r="K3" s="19"/>
      <c r="T3" s="139">
        <f>CEILING(T471,1)</f>
        <v>7745</v>
      </c>
    </row>
    <row r="4" spans="1:20" ht="19.5" customHeight="1">
      <c r="A4" s="102"/>
      <c r="B4" s="102"/>
      <c r="T4" s="139"/>
    </row>
    <row r="5" spans="1:14" ht="19.5" customHeight="1">
      <c r="A5" s="102"/>
      <c r="B5" s="102"/>
      <c r="K5" s="18"/>
      <c r="L5" s="18"/>
      <c r="M5" s="18"/>
      <c r="N5" s="18"/>
    </row>
    <row r="6" spans="1:16" ht="19.5" customHeight="1">
      <c r="A6" s="119" t="s">
        <v>16</v>
      </c>
      <c r="B6" s="120" t="s">
        <v>177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40671</v>
      </c>
      <c r="B12" s="3" t="s">
        <v>562</v>
      </c>
      <c r="C12" s="3" t="s">
        <v>355</v>
      </c>
      <c r="D12" s="3" t="s">
        <v>406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40685</v>
      </c>
      <c r="B13" s="10" t="s">
        <v>896</v>
      </c>
      <c r="C13" s="10" t="s">
        <v>355</v>
      </c>
      <c r="D13" s="10" t="s">
        <v>553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82">
        <f>CEILING(P35,1)</f>
        <v>420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178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179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40671</v>
      </c>
      <c r="B49" s="3" t="s">
        <v>563</v>
      </c>
      <c r="C49" s="3" t="s">
        <v>355</v>
      </c>
      <c r="D49" s="3" t="s">
        <v>406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40685</v>
      </c>
      <c r="B50" s="10" t="s">
        <v>895</v>
      </c>
      <c r="C50" s="10" t="s">
        <v>355</v>
      </c>
      <c r="D50" s="10" t="s">
        <v>553</v>
      </c>
      <c r="E50" s="11"/>
      <c r="F50" s="14">
        <v>40</v>
      </c>
      <c r="G50" s="15">
        <v>20</v>
      </c>
      <c r="H50" s="12">
        <v>30</v>
      </c>
      <c r="I50" s="13">
        <v>20</v>
      </c>
      <c r="J50" s="14">
        <v>30</v>
      </c>
      <c r="K50" s="15">
        <v>20</v>
      </c>
      <c r="L50" s="12">
        <v>30</v>
      </c>
      <c r="M50" s="10">
        <v>20</v>
      </c>
      <c r="N50" s="44">
        <f aca="true" t="shared" si="3" ref="N50:O70">SUM(F50+H50+J50+L50)</f>
        <v>130</v>
      </c>
      <c r="O50" s="45">
        <f t="shared" si="3"/>
        <v>80</v>
      </c>
      <c r="P50" s="46">
        <f aca="true" t="shared" si="4" ref="P50:P71">SUM(N50:O50)</f>
        <v>210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80</v>
      </c>
      <c r="G71" s="51">
        <f t="shared" si="5"/>
        <v>40</v>
      </c>
      <c r="H71" s="52">
        <f t="shared" si="5"/>
        <v>60</v>
      </c>
      <c r="I71" s="53">
        <f t="shared" si="5"/>
        <v>40</v>
      </c>
      <c r="J71" s="50">
        <f t="shared" si="5"/>
        <v>60</v>
      </c>
      <c r="K71" s="51">
        <f t="shared" si="5"/>
        <v>40</v>
      </c>
      <c r="L71" s="52">
        <f t="shared" si="5"/>
        <v>60</v>
      </c>
      <c r="M71" s="51">
        <f t="shared" si="5"/>
        <v>40</v>
      </c>
      <c r="N71" s="54">
        <f t="shared" si="5"/>
        <v>260</v>
      </c>
      <c r="O71" s="55">
        <f t="shared" si="5"/>
        <v>160</v>
      </c>
      <c r="P71" s="43">
        <f t="shared" si="4"/>
        <v>420</v>
      </c>
      <c r="T71" s="82">
        <f>CEILING(P71,1)</f>
        <v>420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180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181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40663</v>
      </c>
      <c r="B84" s="3" t="s">
        <v>454</v>
      </c>
      <c r="C84" s="3" t="s">
        <v>444</v>
      </c>
      <c r="D84" s="3" t="s">
        <v>356</v>
      </c>
      <c r="E84" s="4"/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20</v>
      </c>
      <c r="O84" s="45">
        <f>SUM(G84+I84+K84+M84)</f>
        <v>15</v>
      </c>
      <c r="P84" s="46">
        <f>SUM(N84:O84)</f>
        <v>35</v>
      </c>
    </row>
    <row r="85" spans="1:16" ht="19.5" customHeight="1">
      <c r="A85" s="9">
        <v>40671</v>
      </c>
      <c r="B85" s="10" t="s">
        <v>564</v>
      </c>
      <c r="C85" s="10" t="s">
        <v>355</v>
      </c>
      <c r="D85" s="10" t="s">
        <v>406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40670</v>
      </c>
      <c r="B86" s="10" t="s">
        <v>691</v>
      </c>
      <c r="C86" s="10" t="s">
        <v>491</v>
      </c>
      <c r="D86" s="10" t="s">
        <v>688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7</v>
      </c>
      <c r="P86" s="46">
        <f t="shared" si="7"/>
        <v>15</v>
      </c>
    </row>
    <row r="87" spans="1:16" ht="19.5" customHeight="1">
      <c r="A87" s="9">
        <v>40670</v>
      </c>
      <c r="B87" s="10" t="s">
        <v>691</v>
      </c>
      <c r="C87" s="10" t="s">
        <v>492</v>
      </c>
      <c r="D87" s="10" t="s">
        <v>688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40677</v>
      </c>
      <c r="B88" s="10" t="s">
        <v>797</v>
      </c>
      <c r="C88" s="10" t="s">
        <v>444</v>
      </c>
      <c r="D88" s="10" t="s">
        <v>345</v>
      </c>
      <c r="E88" s="11"/>
      <c r="F88" s="14">
        <v>13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6"/>
        <v>20</v>
      </c>
      <c r="O88" s="45">
        <f t="shared" si="6"/>
        <v>15</v>
      </c>
      <c r="P88" s="46">
        <f t="shared" si="7"/>
        <v>35</v>
      </c>
    </row>
    <row r="89" spans="1:16" ht="19.5" customHeight="1">
      <c r="A89" s="9">
        <v>40685</v>
      </c>
      <c r="B89" s="10" t="s">
        <v>894</v>
      </c>
      <c r="C89" s="10" t="s">
        <v>355</v>
      </c>
      <c r="D89" s="10" t="s">
        <v>553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6"/>
        <v>130</v>
      </c>
      <c r="O89" s="45">
        <f t="shared" si="6"/>
        <v>80</v>
      </c>
      <c r="P89" s="46">
        <f t="shared" si="7"/>
        <v>210</v>
      </c>
    </row>
    <row r="90" spans="1:16" ht="19.5" customHeight="1">
      <c r="A90" s="9">
        <v>40684</v>
      </c>
      <c r="B90" s="10" t="s">
        <v>1013</v>
      </c>
      <c r="C90" s="10" t="s">
        <v>491</v>
      </c>
      <c r="D90" s="10" t="s">
        <v>406</v>
      </c>
      <c r="E90" s="11"/>
      <c r="F90" s="14">
        <v>8</v>
      </c>
      <c r="G90" s="15">
        <v>7</v>
      </c>
      <c r="H90" s="12"/>
      <c r="I90" s="13"/>
      <c r="J90" s="14"/>
      <c r="K90" s="15"/>
      <c r="L90" s="12"/>
      <c r="M90" s="10"/>
      <c r="N90" s="44">
        <f t="shared" si="6"/>
        <v>8</v>
      </c>
      <c r="O90" s="45">
        <f t="shared" si="6"/>
        <v>7</v>
      </c>
      <c r="P90" s="46">
        <f t="shared" si="7"/>
        <v>15</v>
      </c>
    </row>
    <row r="91" spans="1:16" ht="19.5" customHeight="1">
      <c r="A91" s="9">
        <v>40684</v>
      </c>
      <c r="B91" s="10" t="s">
        <v>1013</v>
      </c>
      <c r="C91" s="10" t="s">
        <v>492</v>
      </c>
      <c r="D91" s="10" t="s">
        <v>406</v>
      </c>
      <c r="E91" s="11"/>
      <c r="F91" s="14">
        <v>8</v>
      </c>
      <c r="G91" s="15"/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0</v>
      </c>
      <c r="P91" s="46">
        <f t="shared" si="7"/>
        <v>8</v>
      </c>
    </row>
    <row r="92" spans="1:16" ht="19.5" customHeight="1">
      <c r="A92" s="9">
        <v>40691</v>
      </c>
      <c r="B92" s="10" t="s">
        <v>1128</v>
      </c>
      <c r="C92" s="10" t="s">
        <v>444</v>
      </c>
      <c r="D92" s="10" t="s">
        <v>716</v>
      </c>
      <c r="E92" s="11"/>
      <c r="F92" s="14">
        <v>13</v>
      </c>
      <c r="G92" s="15">
        <v>8</v>
      </c>
      <c r="H92" s="12">
        <v>7</v>
      </c>
      <c r="I92" s="13">
        <v>7</v>
      </c>
      <c r="J92" s="14"/>
      <c r="K92" s="15"/>
      <c r="L92" s="12"/>
      <c r="M92" s="10"/>
      <c r="N92" s="44">
        <f t="shared" si="6"/>
        <v>20</v>
      </c>
      <c r="O92" s="45">
        <f t="shared" si="6"/>
        <v>15</v>
      </c>
      <c r="P92" s="46">
        <f t="shared" si="7"/>
        <v>35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151</v>
      </c>
      <c r="G107" s="51">
        <f t="shared" si="8"/>
        <v>78</v>
      </c>
      <c r="H107" s="52">
        <f t="shared" si="8"/>
        <v>81</v>
      </c>
      <c r="I107" s="53">
        <f t="shared" si="8"/>
        <v>61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352</v>
      </c>
      <c r="O107" s="55">
        <f t="shared" si="8"/>
        <v>219</v>
      </c>
      <c r="P107" s="43">
        <f t="shared" si="7"/>
        <v>571</v>
      </c>
      <c r="T107" s="82">
        <f>CEILING(P107,1)</f>
        <v>571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182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183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354</v>
      </c>
      <c r="C121" s="3" t="s">
        <v>355</v>
      </c>
      <c r="D121" s="3" t="s">
        <v>356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40685</v>
      </c>
      <c r="B122" s="10" t="s">
        <v>893</v>
      </c>
      <c r="C122" s="10" t="s">
        <v>355</v>
      </c>
      <c r="D122" s="10" t="s">
        <v>553</v>
      </c>
      <c r="E122" s="11"/>
      <c r="F122" s="14">
        <v>40</v>
      </c>
      <c r="G122" s="15">
        <v>20</v>
      </c>
      <c r="H122" s="12">
        <v>30</v>
      </c>
      <c r="I122" s="13">
        <v>20</v>
      </c>
      <c r="J122" s="14">
        <v>30</v>
      </c>
      <c r="K122" s="15">
        <v>20</v>
      </c>
      <c r="L122" s="12">
        <v>30</v>
      </c>
      <c r="M122" s="10">
        <v>20</v>
      </c>
      <c r="N122" s="44">
        <f aca="true" t="shared" si="9" ref="N122:O143">SUM(F122+H122+J122+L122)</f>
        <v>130</v>
      </c>
      <c r="O122" s="45">
        <f t="shared" si="9"/>
        <v>80</v>
      </c>
      <c r="P122" s="46">
        <f aca="true" t="shared" si="10" ref="P122:P144">SUM(N122:O122)</f>
        <v>210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80</v>
      </c>
      <c r="G144" s="51">
        <f t="shared" si="11"/>
        <v>40</v>
      </c>
      <c r="H144" s="52">
        <f t="shared" si="11"/>
        <v>60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60</v>
      </c>
      <c r="M144" s="51">
        <f t="shared" si="11"/>
        <v>40</v>
      </c>
      <c r="N144" s="54">
        <f t="shared" si="11"/>
        <v>260</v>
      </c>
      <c r="O144" s="55">
        <f t="shared" si="11"/>
        <v>160</v>
      </c>
      <c r="P144" s="43">
        <f t="shared" si="10"/>
        <v>420</v>
      </c>
      <c r="T144" s="82">
        <f>CEILING(P144,1)</f>
        <v>420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22" t="s">
        <v>0</v>
      </c>
      <c r="B146" s="122"/>
      <c r="C146" s="122"/>
      <c r="D146" s="122"/>
      <c r="E146" s="122"/>
      <c r="F146" s="122"/>
      <c r="G146" s="122"/>
      <c r="H146" s="122"/>
      <c r="I146" s="123"/>
      <c r="J146" s="122"/>
      <c r="K146" s="122"/>
      <c r="L146" s="122"/>
      <c r="M146" s="122"/>
      <c r="N146" s="122"/>
      <c r="O146" s="122"/>
      <c r="P146" s="122"/>
    </row>
    <row r="147" spans="1:16" ht="19.5" customHeight="1">
      <c r="A147" s="122"/>
      <c r="B147" s="122"/>
      <c r="C147" s="122"/>
      <c r="D147" s="122"/>
      <c r="E147" s="122"/>
      <c r="F147" s="122"/>
      <c r="G147" s="122"/>
      <c r="H147" s="122"/>
      <c r="I147" s="123"/>
      <c r="J147" s="124"/>
      <c r="K147" s="124"/>
      <c r="L147" s="123"/>
      <c r="M147" s="123"/>
      <c r="N147" s="123"/>
      <c r="O147" s="123"/>
      <c r="P147" s="123"/>
    </row>
    <row r="148" spans="1:11" ht="19.5" customHeight="1">
      <c r="A148" s="102" t="s">
        <v>184</v>
      </c>
      <c r="B148" s="102"/>
      <c r="J148" s="19"/>
      <c r="K148" s="19"/>
    </row>
    <row r="149" spans="1:2" ht="19.5" customHeight="1">
      <c r="A149" s="102"/>
      <c r="B149" s="102"/>
    </row>
    <row r="150" spans="1:14" ht="19.5" customHeight="1">
      <c r="A150" s="102"/>
      <c r="B150" s="102"/>
      <c r="K150" s="18"/>
      <c r="L150" s="18"/>
      <c r="M150" s="18"/>
      <c r="N150" s="18"/>
    </row>
    <row r="151" spans="1:16" ht="19.5" customHeight="1">
      <c r="A151" s="119" t="s">
        <v>16</v>
      </c>
      <c r="B151" s="120" t="s">
        <v>185</v>
      </c>
      <c r="C151" s="120"/>
      <c r="D151" s="120"/>
      <c r="E151" s="34"/>
      <c r="F151" s="16"/>
      <c r="G151" s="16"/>
      <c r="H151" s="16"/>
      <c r="K151" s="121" t="s">
        <v>18</v>
      </c>
      <c r="L151" s="121"/>
      <c r="M151" s="126" t="s">
        <v>338</v>
      </c>
      <c r="N151" s="126"/>
      <c r="O151" s="126"/>
      <c r="P151" s="126"/>
    </row>
    <row r="152" spans="1:16" ht="19.5" customHeight="1">
      <c r="A152" s="119"/>
      <c r="B152" s="120"/>
      <c r="C152" s="120"/>
      <c r="D152" s="120"/>
      <c r="E152" s="34"/>
      <c r="F152" s="16"/>
      <c r="G152" s="16"/>
      <c r="H152" s="16"/>
      <c r="K152" s="121"/>
      <c r="L152" s="121"/>
      <c r="M152" s="126"/>
      <c r="N152" s="126"/>
      <c r="O152" s="126"/>
      <c r="P152" s="126"/>
    </row>
    <row r="153" ht="19.5" customHeight="1" thickBot="1"/>
    <row r="154" spans="1:16" ht="19.5" customHeight="1" thickBot="1">
      <c r="A154" s="130" t="s">
        <v>2</v>
      </c>
      <c r="B154" s="133" t="s">
        <v>3</v>
      </c>
      <c r="C154" s="136" t="s">
        <v>4</v>
      </c>
      <c r="D154" s="103" t="s">
        <v>5</v>
      </c>
      <c r="E154" s="106" t="s">
        <v>6</v>
      </c>
      <c r="F154" s="111" t="s">
        <v>7</v>
      </c>
      <c r="G154" s="111"/>
      <c r="H154" s="111"/>
      <c r="I154" s="111"/>
      <c r="J154" s="111"/>
      <c r="K154" s="111"/>
      <c r="L154" s="111"/>
      <c r="M154" s="112"/>
      <c r="N154" s="116" t="s">
        <v>12</v>
      </c>
      <c r="O154" s="111"/>
      <c r="P154" s="108" t="s">
        <v>15</v>
      </c>
    </row>
    <row r="155" spans="1:16" ht="19.5" customHeight="1">
      <c r="A155" s="131"/>
      <c r="B155" s="134"/>
      <c r="C155" s="137"/>
      <c r="D155" s="104"/>
      <c r="E155" s="107"/>
      <c r="F155" s="113" t="s">
        <v>8</v>
      </c>
      <c r="G155" s="114"/>
      <c r="H155" s="115" t="s">
        <v>9</v>
      </c>
      <c r="I155" s="115"/>
      <c r="J155" s="113" t="s">
        <v>10</v>
      </c>
      <c r="K155" s="114"/>
      <c r="L155" s="115" t="s">
        <v>11</v>
      </c>
      <c r="M155" s="114"/>
      <c r="N155" s="117"/>
      <c r="O155" s="118"/>
      <c r="P155" s="109"/>
    </row>
    <row r="156" spans="1:16" ht="19.5" customHeight="1" thickBot="1">
      <c r="A156" s="132"/>
      <c r="B156" s="135"/>
      <c r="C156" s="138"/>
      <c r="D156" s="105"/>
      <c r="E156" s="101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10"/>
    </row>
    <row r="157" spans="1:16" ht="19.5" customHeight="1">
      <c r="A157" s="2">
        <v>40664</v>
      </c>
      <c r="B157" s="3" t="s">
        <v>357</v>
      </c>
      <c r="C157" s="3" t="s">
        <v>355</v>
      </c>
      <c r="D157" s="3" t="s">
        <v>356</v>
      </c>
      <c r="E157" s="4"/>
      <c r="F157" s="7">
        <v>40</v>
      </c>
      <c r="G157" s="8">
        <v>20</v>
      </c>
      <c r="H157" s="5">
        <v>30</v>
      </c>
      <c r="I157" s="6">
        <v>20</v>
      </c>
      <c r="J157" s="7">
        <v>30</v>
      </c>
      <c r="K157" s="8">
        <v>20</v>
      </c>
      <c r="L157" s="5">
        <v>30</v>
      </c>
      <c r="M157" s="3">
        <v>20</v>
      </c>
      <c r="N157" s="44">
        <f>SUM(F157+H157+J157+L157)</f>
        <v>130</v>
      </c>
      <c r="O157" s="45">
        <f>SUM(G157+I157+K157+M157)</f>
        <v>80</v>
      </c>
      <c r="P157" s="46">
        <f>SUM(N157:O157)</f>
        <v>210</v>
      </c>
    </row>
    <row r="158" spans="1:16" ht="19.5" customHeight="1">
      <c r="A158" s="9">
        <v>40664</v>
      </c>
      <c r="B158" s="10" t="s">
        <v>435</v>
      </c>
      <c r="C158" s="10" t="s">
        <v>428</v>
      </c>
      <c r="D158" s="10" t="s">
        <v>356</v>
      </c>
      <c r="E158" s="11" t="s">
        <v>430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aca="true" t="shared" si="12" ref="N158:O179">SUM(F158+H158+J158+L158)</f>
        <v>31</v>
      </c>
      <c r="O158" s="45">
        <f t="shared" si="12"/>
        <v>0</v>
      </c>
      <c r="P158" s="46">
        <f aca="true" t="shared" si="13" ref="P158:P180">SUM(N158:O158)</f>
        <v>31</v>
      </c>
    </row>
    <row r="159" spans="1:16" ht="19.5" customHeight="1">
      <c r="A159" s="9">
        <v>40671</v>
      </c>
      <c r="B159" s="10" t="s">
        <v>667</v>
      </c>
      <c r="C159" s="10" t="s">
        <v>476</v>
      </c>
      <c r="D159" s="10" t="s">
        <v>406</v>
      </c>
      <c r="E159" s="11"/>
      <c r="F159" s="14">
        <v>8</v>
      </c>
      <c r="G159" s="15">
        <v>7</v>
      </c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7</v>
      </c>
      <c r="P159" s="46">
        <f t="shared" si="13"/>
        <v>15</v>
      </c>
    </row>
    <row r="160" spans="1:16" ht="19.5" customHeight="1">
      <c r="A160" s="9">
        <v>40671</v>
      </c>
      <c r="B160" s="10" t="s">
        <v>668</v>
      </c>
      <c r="C160" s="10" t="s">
        <v>478</v>
      </c>
      <c r="D160" s="10" t="s">
        <v>406</v>
      </c>
      <c r="E160" s="11"/>
      <c r="F160" s="14">
        <v>8</v>
      </c>
      <c r="G160" s="15"/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0</v>
      </c>
      <c r="P160" s="46">
        <f t="shared" si="13"/>
        <v>8</v>
      </c>
    </row>
    <row r="161" spans="1:16" ht="19.5" customHeight="1">
      <c r="A161" s="9">
        <v>40678</v>
      </c>
      <c r="B161" s="10" t="s">
        <v>729</v>
      </c>
      <c r="C161" s="10" t="s">
        <v>355</v>
      </c>
      <c r="D161" s="10" t="s">
        <v>345</v>
      </c>
      <c r="E161" s="11"/>
      <c r="F161" s="14">
        <v>40</v>
      </c>
      <c r="G161" s="15">
        <v>20</v>
      </c>
      <c r="H161" s="12">
        <v>30</v>
      </c>
      <c r="I161" s="13">
        <v>20</v>
      </c>
      <c r="J161" s="14">
        <v>30</v>
      </c>
      <c r="K161" s="15">
        <v>20</v>
      </c>
      <c r="L161" s="12">
        <v>30</v>
      </c>
      <c r="M161" s="10">
        <v>20</v>
      </c>
      <c r="N161" s="44">
        <f t="shared" si="12"/>
        <v>130</v>
      </c>
      <c r="O161" s="45">
        <f t="shared" si="12"/>
        <v>80</v>
      </c>
      <c r="P161" s="46">
        <f t="shared" si="13"/>
        <v>210</v>
      </c>
    </row>
    <row r="162" spans="1:16" ht="19.5" customHeight="1">
      <c r="A162" s="9">
        <v>40685</v>
      </c>
      <c r="B162" s="10" t="s">
        <v>953</v>
      </c>
      <c r="C162" s="10" t="s">
        <v>428</v>
      </c>
      <c r="D162" s="10" t="s">
        <v>553</v>
      </c>
      <c r="E162" s="11"/>
      <c r="F162" s="14">
        <v>17</v>
      </c>
      <c r="G162" s="15">
        <v>8</v>
      </c>
      <c r="H162" s="12">
        <v>7</v>
      </c>
      <c r="I162" s="13">
        <v>7</v>
      </c>
      <c r="J162" s="14"/>
      <c r="K162" s="15"/>
      <c r="L162" s="12"/>
      <c r="M162" s="10"/>
      <c r="N162" s="44">
        <f t="shared" si="12"/>
        <v>24</v>
      </c>
      <c r="O162" s="45">
        <f t="shared" si="12"/>
        <v>15</v>
      </c>
      <c r="P162" s="46">
        <f t="shared" si="13"/>
        <v>39</v>
      </c>
    </row>
    <row r="163" spans="1:16" ht="19.5" customHeight="1">
      <c r="A163" s="9">
        <v>40685</v>
      </c>
      <c r="B163" s="10" t="s">
        <v>996</v>
      </c>
      <c r="C163" s="10" t="s">
        <v>476</v>
      </c>
      <c r="D163" s="10" t="s">
        <v>553</v>
      </c>
      <c r="E163" s="11" t="s">
        <v>863</v>
      </c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>
        <v>40685</v>
      </c>
      <c r="B164" s="10" t="s">
        <v>996</v>
      </c>
      <c r="C164" s="10" t="s">
        <v>478</v>
      </c>
      <c r="D164" s="10" t="s">
        <v>553</v>
      </c>
      <c r="E164" s="11"/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2"/>
        <v>8</v>
      </c>
      <c r="O164" s="45">
        <f t="shared" si="12"/>
        <v>0</v>
      </c>
      <c r="P164" s="46">
        <f t="shared" si="13"/>
        <v>8</v>
      </c>
    </row>
    <row r="165" spans="1:16" ht="19.5" customHeight="1">
      <c r="A165" s="9">
        <v>40692</v>
      </c>
      <c r="B165" s="10" t="s">
        <v>1147</v>
      </c>
      <c r="C165" s="10" t="s">
        <v>476</v>
      </c>
      <c r="D165" s="10" t="s">
        <v>716</v>
      </c>
      <c r="E165" s="11"/>
      <c r="F165" s="14">
        <v>8</v>
      </c>
      <c r="G165" s="15">
        <v>7</v>
      </c>
      <c r="H165" s="12"/>
      <c r="I165" s="13"/>
      <c r="J165" s="14"/>
      <c r="K165" s="15"/>
      <c r="L165" s="12"/>
      <c r="M165" s="10"/>
      <c r="N165" s="44">
        <f t="shared" si="12"/>
        <v>8</v>
      </c>
      <c r="O165" s="45">
        <f t="shared" si="12"/>
        <v>7</v>
      </c>
      <c r="P165" s="46">
        <f t="shared" si="13"/>
        <v>15</v>
      </c>
    </row>
    <row r="166" spans="1:16" ht="19.5" customHeight="1">
      <c r="A166" s="9">
        <v>40692</v>
      </c>
      <c r="B166" s="10" t="s">
        <v>1147</v>
      </c>
      <c r="C166" s="10" t="s">
        <v>478</v>
      </c>
      <c r="D166" s="10">
        <v>23</v>
      </c>
      <c r="E166" s="11"/>
      <c r="F166" s="14">
        <v>8</v>
      </c>
      <c r="G166" s="15"/>
      <c r="H166" s="12"/>
      <c r="I166" s="13"/>
      <c r="J166" s="14"/>
      <c r="K166" s="15"/>
      <c r="L166" s="12"/>
      <c r="M166" s="10"/>
      <c r="N166" s="44">
        <f t="shared" si="12"/>
        <v>8</v>
      </c>
      <c r="O166" s="45">
        <f t="shared" si="12"/>
        <v>0</v>
      </c>
      <c r="P166" s="46">
        <f t="shared" si="13"/>
        <v>8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20" ht="19.5" customHeight="1" thickBot="1">
      <c r="A180" s="127" t="s">
        <v>15</v>
      </c>
      <c r="B180" s="128"/>
      <c r="C180" s="128"/>
      <c r="D180" s="128"/>
      <c r="E180" s="129"/>
      <c r="F180" s="50">
        <f aca="true" t="shared" si="14" ref="F180:O180">SUM(F157:F179)</f>
        <v>162</v>
      </c>
      <c r="G180" s="51">
        <f t="shared" si="14"/>
        <v>62</v>
      </c>
      <c r="H180" s="52">
        <f t="shared" si="14"/>
        <v>74</v>
      </c>
      <c r="I180" s="53">
        <f t="shared" si="14"/>
        <v>47</v>
      </c>
      <c r="J180" s="50">
        <f t="shared" si="14"/>
        <v>60</v>
      </c>
      <c r="K180" s="51">
        <f t="shared" si="14"/>
        <v>40</v>
      </c>
      <c r="L180" s="52">
        <f t="shared" si="14"/>
        <v>67</v>
      </c>
      <c r="M180" s="51">
        <f t="shared" si="14"/>
        <v>40</v>
      </c>
      <c r="N180" s="54">
        <f t="shared" si="14"/>
        <v>363</v>
      </c>
      <c r="O180" s="55">
        <f t="shared" si="14"/>
        <v>189</v>
      </c>
      <c r="P180" s="43">
        <f t="shared" si="13"/>
        <v>552</v>
      </c>
      <c r="T180" s="82">
        <f>CEILING(P180,1)</f>
        <v>552</v>
      </c>
    </row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4"/>
      <c r="K182" s="124"/>
      <c r="L182" s="123"/>
      <c r="M182" s="123"/>
      <c r="N182" s="123"/>
      <c r="O182" s="123"/>
      <c r="P182" s="123"/>
    </row>
    <row r="183" spans="1:11" ht="19.5" customHeight="1">
      <c r="A183" s="102" t="s">
        <v>186</v>
      </c>
      <c r="B183" s="102"/>
      <c r="J183" s="19"/>
      <c r="K183" s="19"/>
    </row>
    <row r="184" spans="1:2" ht="19.5" customHeight="1">
      <c r="A184" s="102"/>
      <c r="B184" s="102"/>
    </row>
    <row r="185" spans="1:14" ht="19.5" customHeight="1">
      <c r="A185" s="102"/>
      <c r="B185" s="102"/>
      <c r="K185" s="18"/>
      <c r="L185" s="18"/>
      <c r="M185" s="18"/>
      <c r="N185" s="18"/>
    </row>
    <row r="186" spans="1:16" ht="19.5" customHeight="1">
      <c r="A186" s="119" t="s">
        <v>16</v>
      </c>
      <c r="B186" s="120" t="s">
        <v>187</v>
      </c>
      <c r="C186" s="120"/>
      <c r="D186" s="120"/>
      <c r="E186" s="34"/>
      <c r="F186" s="16"/>
      <c r="G186" s="16"/>
      <c r="H186" s="16"/>
      <c r="K186" s="121" t="s">
        <v>18</v>
      </c>
      <c r="L186" s="121"/>
      <c r="M186" s="126" t="s">
        <v>338</v>
      </c>
      <c r="N186" s="126"/>
      <c r="O186" s="126"/>
      <c r="P186" s="126"/>
    </row>
    <row r="187" spans="1:16" ht="19.5" customHeight="1">
      <c r="A187" s="119"/>
      <c r="B187" s="120"/>
      <c r="C187" s="120"/>
      <c r="D187" s="120"/>
      <c r="E187" s="34"/>
      <c r="F187" s="16"/>
      <c r="G187" s="16"/>
      <c r="H187" s="16"/>
      <c r="K187" s="121"/>
      <c r="L187" s="121"/>
      <c r="M187" s="126"/>
      <c r="N187" s="126"/>
      <c r="O187" s="126"/>
      <c r="P187" s="126"/>
    </row>
    <row r="188" ht="19.5" customHeight="1" thickBot="1"/>
    <row r="189" spans="1:16" ht="19.5" customHeight="1" thickBot="1">
      <c r="A189" s="130" t="s">
        <v>2</v>
      </c>
      <c r="B189" s="133" t="s">
        <v>3</v>
      </c>
      <c r="C189" s="136" t="s">
        <v>4</v>
      </c>
      <c r="D189" s="103" t="s">
        <v>5</v>
      </c>
      <c r="E189" s="106" t="s">
        <v>6</v>
      </c>
      <c r="F189" s="111" t="s">
        <v>7</v>
      </c>
      <c r="G189" s="111"/>
      <c r="H189" s="111"/>
      <c r="I189" s="111"/>
      <c r="J189" s="111"/>
      <c r="K189" s="111"/>
      <c r="L189" s="111"/>
      <c r="M189" s="112"/>
      <c r="N189" s="116" t="s">
        <v>12</v>
      </c>
      <c r="O189" s="111"/>
      <c r="P189" s="108" t="s">
        <v>15</v>
      </c>
    </row>
    <row r="190" spans="1:16" ht="19.5" customHeight="1">
      <c r="A190" s="131"/>
      <c r="B190" s="134"/>
      <c r="C190" s="137"/>
      <c r="D190" s="104"/>
      <c r="E190" s="107"/>
      <c r="F190" s="113" t="s">
        <v>8</v>
      </c>
      <c r="G190" s="114"/>
      <c r="H190" s="115" t="s">
        <v>9</v>
      </c>
      <c r="I190" s="115"/>
      <c r="J190" s="113" t="s">
        <v>10</v>
      </c>
      <c r="K190" s="114"/>
      <c r="L190" s="115" t="s">
        <v>11</v>
      </c>
      <c r="M190" s="114"/>
      <c r="N190" s="117"/>
      <c r="O190" s="118"/>
      <c r="P190" s="109"/>
    </row>
    <row r="191" spans="1:16" ht="19.5" customHeight="1" thickBot="1">
      <c r="A191" s="132"/>
      <c r="B191" s="135"/>
      <c r="C191" s="138"/>
      <c r="D191" s="105"/>
      <c r="E191" s="101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10"/>
    </row>
    <row r="192" spans="1:16" ht="19.5" customHeight="1">
      <c r="A192" s="2">
        <v>40664</v>
      </c>
      <c r="B192" s="3" t="s">
        <v>358</v>
      </c>
      <c r="C192" s="3" t="s">
        <v>355</v>
      </c>
      <c r="D192" s="3" t="s">
        <v>356</v>
      </c>
      <c r="E192" s="4"/>
      <c r="F192" s="7">
        <v>40</v>
      </c>
      <c r="G192" s="8">
        <v>20</v>
      </c>
      <c r="H192" s="5">
        <v>30</v>
      </c>
      <c r="I192" s="6">
        <v>20</v>
      </c>
      <c r="J192" s="7">
        <v>30</v>
      </c>
      <c r="K192" s="8">
        <v>20</v>
      </c>
      <c r="L192" s="5">
        <v>30</v>
      </c>
      <c r="M192" s="3">
        <v>20</v>
      </c>
      <c r="N192" s="44">
        <f>SUM(F192+H192+J192+L192)</f>
        <v>130</v>
      </c>
      <c r="O192" s="45">
        <f>SUM(G192+I192+K192+M192)</f>
        <v>80</v>
      </c>
      <c r="P192" s="46">
        <f>SUM(N192:O192)</f>
        <v>210</v>
      </c>
    </row>
    <row r="193" spans="1:16" ht="19.5" customHeight="1">
      <c r="A193" s="9">
        <v>40663</v>
      </c>
      <c r="B193" s="10" t="s">
        <v>486</v>
      </c>
      <c r="C193" s="10" t="s">
        <v>476</v>
      </c>
      <c r="D193" s="10" t="s">
        <v>356</v>
      </c>
      <c r="E193" s="11"/>
      <c r="F193" s="14">
        <v>8</v>
      </c>
      <c r="G193" s="15">
        <v>7</v>
      </c>
      <c r="H193" s="12"/>
      <c r="I193" s="13"/>
      <c r="J193" s="14"/>
      <c r="K193" s="15"/>
      <c r="L193" s="12"/>
      <c r="M193" s="10"/>
      <c r="N193" s="44">
        <f aca="true" t="shared" si="15" ref="N193:O214">SUM(F193+H193+J193+L193)</f>
        <v>8</v>
      </c>
      <c r="O193" s="45">
        <f t="shared" si="15"/>
        <v>7</v>
      </c>
      <c r="P193" s="46">
        <f aca="true" t="shared" si="16" ref="P193:P215">SUM(N193:O193)</f>
        <v>15</v>
      </c>
    </row>
    <row r="194" spans="1:16" ht="19.5" customHeight="1">
      <c r="A194" s="9">
        <v>40663</v>
      </c>
      <c r="B194" s="10" t="s">
        <v>486</v>
      </c>
      <c r="C194" s="10" t="s">
        <v>478</v>
      </c>
      <c r="D194" s="10" t="s">
        <v>356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t="shared" si="15"/>
        <v>8</v>
      </c>
      <c r="O194" s="45">
        <f t="shared" si="15"/>
        <v>0</v>
      </c>
      <c r="P194" s="46">
        <f t="shared" si="16"/>
        <v>8</v>
      </c>
    </row>
    <row r="195" spans="1:16" ht="19.5" customHeight="1">
      <c r="A195" s="9">
        <v>40670</v>
      </c>
      <c r="B195" s="10" t="s">
        <v>638</v>
      </c>
      <c r="C195" s="10" t="s">
        <v>444</v>
      </c>
      <c r="D195" s="10" t="s">
        <v>406</v>
      </c>
      <c r="E195" s="11"/>
      <c r="F195" s="14">
        <v>13</v>
      </c>
      <c r="G195" s="15">
        <v>8</v>
      </c>
      <c r="H195" s="12">
        <v>7</v>
      </c>
      <c r="I195" s="13">
        <v>7</v>
      </c>
      <c r="J195" s="14"/>
      <c r="K195" s="15"/>
      <c r="L195" s="12"/>
      <c r="M195" s="10"/>
      <c r="N195" s="44">
        <f t="shared" si="15"/>
        <v>20</v>
      </c>
      <c r="O195" s="45">
        <f t="shared" si="15"/>
        <v>15</v>
      </c>
      <c r="P195" s="46">
        <f t="shared" si="16"/>
        <v>35</v>
      </c>
    </row>
    <row r="196" spans="1:16" ht="19.5" customHeight="1">
      <c r="A196" s="9">
        <v>40670</v>
      </c>
      <c r="B196" s="10" t="s">
        <v>663</v>
      </c>
      <c r="C196" s="10" t="s">
        <v>476</v>
      </c>
      <c r="D196" s="10" t="s">
        <v>406</v>
      </c>
      <c r="E196" s="11"/>
      <c r="F196" s="14">
        <v>8</v>
      </c>
      <c r="G196" s="15">
        <v>7</v>
      </c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7</v>
      </c>
      <c r="P196" s="46">
        <f t="shared" si="16"/>
        <v>15</v>
      </c>
    </row>
    <row r="197" spans="1:16" ht="19.5" customHeight="1">
      <c r="A197" s="9">
        <v>40670</v>
      </c>
      <c r="B197" s="10" t="s">
        <v>663</v>
      </c>
      <c r="C197" s="10" t="s">
        <v>478</v>
      </c>
      <c r="D197" s="10" t="s">
        <v>406</v>
      </c>
      <c r="E197" s="11"/>
      <c r="F197" s="14">
        <v>8</v>
      </c>
      <c r="G197" s="15"/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0</v>
      </c>
      <c r="P197" s="46">
        <f t="shared" si="16"/>
        <v>8</v>
      </c>
    </row>
    <row r="198" spans="1:16" ht="19.5" customHeight="1">
      <c r="A198" s="9">
        <v>40678</v>
      </c>
      <c r="B198" s="10" t="s">
        <v>728</v>
      </c>
      <c r="C198" s="10" t="s">
        <v>355</v>
      </c>
      <c r="D198" s="10" t="s">
        <v>345</v>
      </c>
      <c r="E198" s="11"/>
      <c r="F198" s="14">
        <v>40</v>
      </c>
      <c r="G198" s="15">
        <v>20</v>
      </c>
      <c r="H198" s="12">
        <v>30</v>
      </c>
      <c r="I198" s="13">
        <v>20</v>
      </c>
      <c r="J198" s="14">
        <v>30</v>
      </c>
      <c r="K198" s="15">
        <v>20</v>
      </c>
      <c r="L198" s="12">
        <v>30</v>
      </c>
      <c r="M198" s="10">
        <v>20</v>
      </c>
      <c r="N198" s="44">
        <f t="shared" si="15"/>
        <v>130</v>
      </c>
      <c r="O198" s="45">
        <f t="shared" si="15"/>
        <v>80</v>
      </c>
      <c r="P198" s="46">
        <f t="shared" si="16"/>
        <v>210</v>
      </c>
    </row>
    <row r="199" spans="1:16" ht="19.5" customHeight="1">
      <c r="A199" s="9">
        <v>40684</v>
      </c>
      <c r="B199" s="10" t="s">
        <v>966</v>
      </c>
      <c r="C199" s="10" t="s">
        <v>444</v>
      </c>
      <c r="D199" s="10" t="s">
        <v>553</v>
      </c>
      <c r="E199" s="11"/>
      <c r="F199" s="14">
        <v>13</v>
      </c>
      <c r="G199" s="15">
        <v>8</v>
      </c>
      <c r="H199" s="12">
        <v>7</v>
      </c>
      <c r="I199" s="13">
        <v>7</v>
      </c>
      <c r="J199" s="14"/>
      <c r="K199" s="15"/>
      <c r="L199" s="12"/>
      <c r="M199" s="10"/>
      <c r="N199" s="44">
        <f t="shared" si="15"/>
        <v>20</v>
      </c>
      <c r="O199" s="45">
        <f t="shared" si="15"/>
        <v>15</v>
      </c>
      <c r="P199" s="46">
        <f t="shared" si="16"/>
        <v>35</v>
      </c>
    </row>
    <row r="200" spans="1:16" ht="19.5" customHeight="1">
      <c r="A200" s="9">
        <v>40684</v>
      </c>
      <c r="B200" s="10" t="s">
        <v>989</v>
      </c>
      <c r="C200" s="10" t="s">
        <v>476</v>
      </c>
      <c r="D200" s="10" t="s">
        <v>553</v>
      </c>
      <c r="E200" s="11" t="s">
        <v>430</v>
      </c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>
        <v>40684</v>
      </c>
      <c r="B201" s="10" t="s">
        <v>989</v>
      </c>
      <c r="C201" s="10" t="s">
        <v>478</v>
      </c>
      <c r="D201" s="10" t="s">
        <v>553</v>
      </c>
      <c r="E201" s="11"/>
      <c r="F201" s="14">
        <v>8</v>
      </c>
      <c r="G201" s="15"/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0</v>
      </c>
      <c r="P201" s="46">
        <f t="shared" si="16"/>
        <v>8</v>
      </c>
    </row>
    <row r="202" spans="1:16" ht="19.5" customHeight="1">
      <c r="A202" s="9">
        <v>40692</v>
      </c>
      <c r="B202" s="10" t="s">
        <v>1042</v>
      </c>
      <c r="C202" s="10" t="s">
        <v>355</v>
      </c>
      <c r="D202" s="10" t="s">
        <v>716</v>
      </c>
      <c r="E202" s="11"/>
      <c r="F202" s="14">
        <v>40</v>
      </c>
      <c r="G202" s="15">
        <v>20</v>
      </c>
      <c r="H202" s="12">
        <v>30</v>
      </c>
      <c r="I202" s="13">
        <v>20</v>
      </c>
      <c r="J202" s="14">
        <v>30</v>
      </c>
      <c r="K202" s="15">
        <v>20</v>
      </c>
      <c r="L202" s="12">
        <v>30</v>
      </c>
      <c r="M202" s="10">
        <v>20</v>
      </c>
      <c r="N202" s="44">
        <f t="shared" si="15"/>
        <v>130</v>
      </c>
      <c r="O202" s="45">
        <f t="shared" si="15"/>
        <v>80</v>
      </c>
      <c r="P202" s="46">
        <f t="shared" si="16"/>
        <v>210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20" ht="19.5" customHeight="1" thickBot="1">
      <c r="A215" s="127" t="s">
        <v>15</v>
      </c>
      <c r="B215" s="128"/>
      <c r="C215" s="128"/>
      <c r="D215" s="128"/>
      <c r="E215" s="129"/>
      <c r="F215" s="50">
        <f aca="true" t="shared" si="17" ref="F215:O215">SUM(F192:F214)</f>
        <v>194</v>
      </c>
      <c r="G215" s="51">
        <f t="shared" si="17"/>
        <v>90</v>
      </c>
      <c r="H215" s="52">
        <f t="shared" si="17"/>
        <v>104</v>
      </c>
      <c r="I215" s="53">
        <f t="shared" si="17"/>
        <v>74</v>
      </c>
      <c r="J215" s="50">
        <f t="shared" si="17"/>
        <v>90</v>
      </c>
      <c r="K215" s="51">
        <f t="shared" si="17"/>
        <v>60</v>
      </c>
      <c r="L215" s="52">
        <f t="shared" si="17"/>
        <v>90</v>
      </c>
      <c r="M215" s="51">
        <f t="shared" si="17"/>
        <v>60</v>
      </c>
      <c r="N215" s="54">
        <f t="shared" si="17"/>
        <v>478</v>
      </c>
      <c r="O215" s="55">
        <f t="shared" si="17"/>
        <v>284</v>
      </c>
      <c r="P215" s="43">
        <f t="shared" si="16"/>
        <v>762</v>
      </c>
      <c r="T215" s="82">
        <f>CEILING(P215,1)</f>
        <v>762</v>
      </c>
    </row>
    <row r="216" spans="1:16" ht="19.5" customHeight="1">
      <c r="A216" s="122" t="s">
        <v>0</v>
      </c>
      <c r="B216" s="122"/>
      <c r="C216" s="122"/>
      <c r="D216" s="122"/>
      <c r="E216" s="122"/>
      <c r="F216" s="122"/>
      <c r="G216" s="122"/>
      <c r="H216" s="122"/>
      <c r="I216" s="123"/>
      <c r="J216" s="122"/>
      <c r="K216" s="122"/>
      <c r="L216" s="122"/>
      <c r="M216" s="122"/>
      <c r="N216" s="122"/>
      <c r="O216" s="122"/>
      <c r="P216" s="122"/>
    </row>
    <row r="217" spans="1:16" ht="19.5" customHeight="1">
      <c r="A217" s="122"/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2"/>
      <c r="K218" s="122"/>
      <c r="L218" s="122"/>
      <c r="M218" s="122"/>
      <c r="N218" s="122"/>
      <c r="O218" s="122"/>
      <c r="P218" s="122"/>
    </row>
    <row r="219" spans="1:16" ht="19.5" customHeight="1">
      <c r="A219" s="122"/>
      <c r="B219" s="122"/>
      <c r="C219" s="122"/>
      <c r="D219" s="122"/>
      <c r="E219" s="122"/>
      <c r="F219" s="122"/>
      <c r="G219" s="122"/>
      <c r="H219" s="122"/>
      <c r="I219" s="123"/>
      <c r="J219" s="124"/>
      <c r="K219" s="124"/>
      <c r="L219" s="123"/>
      <c r="M219" s="123"/>
      <c r="N219" s="123"/>
      <c r="O219" s="123"/>
      <c r="P219" s="123"/>
    </row>
    <row r="220" spans="1:11" ht="19.5" customHeight="1">
      <c r="A220" s="102" t="s">
        <v>188</v>
      </c>
      <c r="B220" s="102"/>
      <c r="J220" s="19"/>
      <c r="K220" s="19"/>
    </row>
    <row r="221" spans="1:2" ht="19.5" customHeight="1">
      <c r="A221" s="102"/>
      <c r="B221" s="102"/>
    </row>
    <row r="222" spans="1:14" ht="19.5" customHeight="1">
      <c r="A222" s="102"/>
      <c r="B222" s="102"/>
      <c r="K222" s="18"/>
      <c r="L222" s="18"/>
      <c r="M222" s="18"/>
      <c r="N222" s="18"/>
    </row>
    <row r="223" spans="1:16" ht="19.5" customHeight="1">
      <c r="A223" s="119" t="s">
        <v>16</v>
      </c>
      <c r="B223" s="120" t="s">
        <v>189</v>
      </c>
      <c r="C223" s="120"/>
      <c r="D223" s="120"/>
      <c r="E223" s="34"/>
      <c r="F223" s="16"/>
      <c r="G223" s="16"/>
      <c r="H223" s="16"/>
      <c r="K223" s="121" t="s">
        <v>18</v>
      </c>
      <c r="L223" s="121"/>
      <c r="M223" s="126" t="s">
        <v>338</v>
      </c>
      <c r="N223" s="126"/>
      <c r="O223" s="126"/>
      <c r="P223" s="126"/>
    </row>
    <row r="224" spans="1:16" ht="19.5" customHeight="1">
      <c r="A224" s="119"/>
      <c r="B224" s="120"/>
      <c r="C224" s="120"/>
      <c r="D224" s="120"/>
      <c r="E224" s="34"/>
      <c r="F224" s="16"/>
      <c r="G224" s="16"/>
      <c r="H224" s="16"/>
      <c r="K224" s="121"/>
      <c r="L224" s="121"/>
      <c r="M224" s="126"/>
      <c r="N224" s="126"/>
      <c r="O224" s="126"/>
      <c r="P224" s="126"/>
    </row>
    <row r="225" ht="19.5" customHeight="1" thickBot="1"/>
    <row r="226" spans="1:16" ht="19.5" customHeight="1" thickBot="1">
      <c r="A226" s="130" t="s">
        <v>2</v>
      </c>
      <c r="B226" s="133" t="s">
        <v>3</v>
      </c>
      <c r="C226" s="136" t="s">
        <v>4</v>
      </c>
      <c r="D226" s="103" t="s">
        <v>5</v>
      </c>
      <c r="E226" s="106" t="s">
        <v>6</v>
      </c>
      <c r="F226" s="111" t="s">
        <v>7</v>
      </c>
      <c r="G226" s="111"/>
      <c r="H226" s="111"/>
      <c r="I226" s="111"/>
      <c r="J226" s="111"/>
      <c r="K226" s="111"/>
      <c r="L226" s="111"/>
      <c r="M226" s="112"/>
      <c r="N226" s="116" t="s">
        <v>12</v>
      </c>
      <c r="O226" s="111"/>
      <c r="P226" s="108" t="s">
        <v>15</v>
      </c>
    </row>
    <row r="227" spans="1:16" ht="19.5" customHeight="1">
      <c r="A227" s="131"/>
      <c r="B227" s="134"/>
      <c r="C227" s="137"/>
      <c r="D227" s="104"/>
      <c r="E227" s="107"/>
      <c r="F227" s="113" t="s">
        <v>8</v>
      </c>
      <c r="G227" s="114"/>
      <c r="H227" s="115" t="s">
        <v>9</v>
      </c>
      <c r="I227" s="115"/>
      <c r="J227" s="113" t="s">
        <v>10</v>
      </c>
      <c r="K227" s="114"/>
      <c r="L227" s="115" t="s">
        <v>11</v>
      </c>
      <c r="M227" s="114"/>
      <c r="N227" s="117"/>
      <c r="O227" s="118"/>
      <c r="P227" s="109"/>
    </row>
    <row r="228" spans="1:16" ht="19.5" customHeight="1" thickBot="1">
      <c r="A228" s="132"/>
      <c r="B228" s="135"/>
      <c r="C228" s="138"/>
      <c r="D228" s="105"/>
      <c r="E228" s="101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10"/>
    </row>
    <row r="229" spans="1:16" ht="19.5" customHeight="1">
      <c r="A229" s="2" t="s">
        <v>359</v>
      </c>
      <c r="B229" s="3" t="s">
        <v>360</v>
      </c>
      <c r="C229" s="3" t="s">
        <v>355</v>
      </c>
      <c r="D229" s="3" t="s">
        <v>356</v>
      </c>
      <c r="E229" s="4"/>
      <c r="F229" s="7">
        <v>40</v>
      </c>
      <c r="G229" s="8">
        <v>20</v>
      </c>
      <c r="H229" s="5">
        <v>30</v>
      </c>
      <c r="I229" s="6">
        <v>20</v>
      </c>
      <c r="J229" s="7">
        <v>30</v>
      </c>
      <c r="K229" s="8">
        <v>20</v>
      </c>
      <c r="L229" s="5">
        <v>30</v>
      </c>
      <c r="M229" s="3">
        <v>20</v>
      </c>
      <c r="N229" s="44">
        <f>SUM(F229+H229+J229+L229)</f>
        <v>130</v>
      </c>
      <c r="O229" s="45">
        <f>SUM(G229+I229+K229+M229)</f>
        <v>80</v>
      </c>
      <c r="P229" s="46">
        <f>SUM(N229:O229)</f>
        <v>210</v>
      </c>
    </row>
    <row r="230" spans="1:16" ht="19.5" customHeight="1">
      <c r="A230" s="9">
        <v>40666</v>
      </c>
      <c r="B230" s="10" t="s">
        <v>538</v>
      </c>
      <c r="C230" s="10" t="s">
        <v>405</v>
      </c>
      <c r="D230" s="10" t="s">
        <v>501</v>
      </c>
      <c r="E230" s="11"/>
      <c r="F230" s="14">
        <v>17</v>
      </c>
      <c r="G230" s="15">
        <v>7</v>
      </c>
      <c r="H230" s="12">
        <v>10</v>
      </c>
      <c r="I230" s="13">
        <v>5</v>
      </c>
      <c r="J230" s="14">
        <v>10</v>
      </c>
      <c r="K230" s="15">
        <v>5</v>
      </c>
      <c r="L230" s="12"/>
      <c r="M230" s="10"/>
      <c r="N230" s="44">
        <f aca="true" t="shared" si="18" ref="N230:O251">SUM(F230+H230+J230+L230)</f>
        <v>37</v>
      </c>
      <c r="O230" s="45">
        <f t="shared" si="18"/>
        <v>17</v>
      </c>
      <c r="P230" s="46">
        <f aca="true" t="shared" si="19" ref="P230:P252">SUM(N230:O230)</f>
        <v>54</v>
      </c>
    </row>
    <row r="231" spans="1:16" ht="19.5" customHeight="1">
      <c r="A231" s="9">
        <v>40666</v>
      </c>
      <c r="B231" s="10" t="s">
        <v>538</v>
      </c>
      <c r="C231" s="10" t="s">
        <v>407</v>
      </c>
      <c r="D231" s="10" t="s">
        <v>501</v>
      </c>
      <c r="E231" s="11"/>
      <c r="F231" s="14">
        <v>17</v>
      </c>
      <c r="G231" s="15"/>
      <c r="H231" s="12">
        <v>10</v>
      </c>
      <c r="I231" s="13"/>
      <c r="J231" s="14">
        <v>10</v>
      </c>
      <c r="K231" s="15"/>
      <c r="L231" s="12"/>
      <c r="M231" s="10"/>
      <c r="N231" s="44">
        <f t="shared" si="18"/>
        <v>37</v>
      </c>
      <c r="O231" s="45">
        <f t="shared" si="18"/>
        <v>0</v>
      </c>
      <c r="P231" s="46">
        <f t="shared" si="19"/>
        <v>37</v>
      </c>
    </row>
    <row r="232" spans="1:16" ht="19.5" customHeight="1">
      <c r="A232" s="9">
        <v>40669</v>
      </c>
      <c r="B232" s="10" t="s">
        <v>606</v>
      </c>
      <c r="C232" s="10" t="s">
        <v>398</v>
      </c>
      <c r="D232" s="10" t="s">
        <v>607</v>
      </c>
      <c r="E232" s="11"/>
      <c r="F232" s="14">
        <v>24</v>
      </c>
      <c r="G232" s="15">
        <v>10</v>
      </c>
      <c r="H232" s="12">
        <v>17</v>
      </c>
      <c r="I232" s="13">
        <v>10</v>
      </c>
      <c r="J232" s="14">
        <v>17</v>
      </c>
      <c r="K232" s="15">
        <v>10</v>
      </c>
      <c r="L232" s="12">
        <v>17</v>
      </c>
      <c r="M232" s="10">
        <v>10</v>
      </c>
      <c r="N232" s="44">
        <f t="shared" si="18"/>
        <v>75</v>
      </c>
      <c r="O232" s="45">
        <f t="shared" si="18"/>
        <v>40</v>
      </c>
      <c r="P232" s="46">
        <f t="shared" si="19"/>
        <v>115</v>
      </c>
    </row>
    <row r="233" spans="1:16" ht="19.5" customHeight="1">
      <c r="A233" s="9">
        <v>40669</v>
      </c>
      <c r="B233" s="10" t="s">
        <v>606</v>
      </c>
      <c r="C233" s="10" t="s">
        <v>400</v>
      </c>
      <c r="D233" s="10" t="s">
        <v>607</v>
      </c>
      <c r="E233" s="11"/>
      <c r="F233" s="14">
        <v>20</v>
      </c>
      <c r="G233" s="15">
        <v>2</v>
      </c>
      <c r="H233" s="12">
        <v>14</v>
      </c>
      <c r="I233" s="13"/>
      <c r="J233" s="14">
        <v>14</v>
      </c>
      <c r="K233" s="15"/>
      <c r="L233" s="12"/>
      <c r="M233" s="10"/>
      <c r="N233" s="44">
        <f t="shared" si="18"/>
        <v>48</v>
      </c>
      <c r="O233" s="45">
        <f t="shared" si="18"/>
        <v>2</v>
      </c>
      <c r="P233" s="46">
        <f t="shared" si="19"/>
        <v>50</v>
      </c>
    </row>
    <row r="234" spans="1:16" ht="19.5" customHeight="1">
      <c r="A234" s="9">
        <v>40671</v>
      </c>
      <c r="B234" s="10" t="s">
        <v>612</v>
      </c>
      <c r="C234" s="10" t="s">
        <v>405</v>
      </c>
      <c r="D234" s="10" t="s">
        <v>345</v>
      </c>
      <c r="E234" s="11"/>
      <c r="F234" s="14">
        <v>17</v>
      </c>
      <c r="G234" s="15">
        <v>7</v>
      </c>
      <c r="H234" s="12">
        <v>10</v>
      </c>
      <c r="I234" s="13">
        <v>5</v>
      </c>
      <c r="J234" s="14">
        <v>10</v>
      </c>
      <c r="K234" s="15">
        <v>5</v>
      </c>
      <c r="L234" s="12"/>
      <c r="M234" s="10"/>
      <c r="N234" s="44">
        <f t="shared" si="18"/>
        <v>37</v>
      </c>
      <c r="O234" s="45">
        <f t="shared" si="18"/>
        <v>17</v>
      </c>
      <c r="P234" s="46">
        <f t="shared" si="19"/>
        <v>54</v>
      </c>
    </row>
    <row r="235" spans="1:16" ht="19.5" customHeight="1">
      <c r="A235" s="9">
        <v>40671</v>
      </c>
      <c r="B235" s="10" t="s">
        <v>612</v>
      </c>
      <c r="C235" s="10" t="s">
        <v>407</v>
      </c>
      <c r="D235" s="10" t="s">
        <v>345</v>
      </c>
      <c r="E235" s="11"/>
      <c r="F235" s="14">
        <v>17</v>
      </c>
      <c r="G235" s="15"/>
      <c r="H235" s="12">
        <v>10</v>
      </c>
      <c r="I235" s="13"/>
      <c r="J235" s="14">
        <v>10</v>
      </c>
      <c r="K235" s="15"/>
      <c r="L235" s="12"/>
      <c r="M235" s="10"/>
      <c r="N235" s="44">
        <f t="shared" si="18"/>
        <v>37</v>
      </c>
      <c r="O235" s="45">
        <f t="shared" si="18"/>
        <v>0</v>
      </c>
      <c r="P235" s="46">
        <f t="shared" si="19"/>
        <v>37</v>
      </c>
    </row>
    <row r="236" spans="1:16" ht="19.5" customHeight="1">
      <c r="A236" s="9">
        <v>40671</v>
      </c>
      <c r="B236" s="10" t="s">
        <v>704</v>
      </c>
      <c r="C236" s="10" t="s">
        <v>520</v>
      </c>
      <c r="D236" s="10" t="s">
        <v>701</v>
      </c>
      <c r="E236" s="11"/>
      <c r="F236" s="14">
        <v>8</v>
      </c>
      <c r="G236" s="15">
        <v>7</v>
      </c>
      <c r="H236" s="12"/>
      <c r="I236" s="13"/>
      <c r="J236" s="14"/>
      <c r="K236" s="15"/>
      <c r="L236" s="12"/>
      <c r="M236" s="10"/>
      <c r="N236" s="44">
        <f t="shared" si="18"/>
        <v>8</v>
      </c>
      <c r="O236" s="45">
        <f t="shared" si="18"/>
        <v>7</v>
      </c>
      <c r="P236" s="46">
        <f t="shared" si="19"/>
        <v>15</v>
      </c>
    </row>
    <row r="237" spans="1:16" ht="19.5" customHeight="1">
      <c r="A237" s="9">
        <v>40671</v>
      </c>
      <c r="B237" s="10" t="s">
        <v>704</v>
      </c>
      <c r="C237" s="10" t="s">
        <v>522</v>
      </c>
      <c r="D237" s="10" t="s">
        <v>701</v>
      </c>
      <c r="E237" s="11"/>
      <c r="F237" s="14">
        <v>8</v>
      </c>
      <c r="G237" s="15"/>
      <c r="H237" s="12"/>
      <c r="I237" s="13"/>
      <c r="J237" s="14"/>
      <c r="K237" s="15"/>
      <c r="L237" s="12"/>
      <c r="M237" s="10"/>
      <c r="N237" s="44">
        <f t="shared" si="18"/>
        <v>8</v>
      </c>
      <c r="O237" s="45">
        <f t="shared" si="18"/>
        <v>0</v>
      </c>
      <c r="P237" s="46">
        <f t="shared" si="19"/>
        <v>8</v>
      </c>
    </row>
    <row r="238" spans="1:16" ht="19.5" customHeight="1">
      <c r="A238" s="9">
        <v>40678</v>
      </c>
      <c r="B238" s="10" t="s">
        <v>727</v>
      </c>
      <c r="C238" s="10" t="s">
        <v>355</v>
      </c>
      <c r="D238" s="10" t="s">
        <v>345</v>
      </c>
      <c r="E238" s="11"/>
      <c r="F238" s="14">
        <v>40</v>
      </c>
      <c r="G238" s="15">
        <v>20</v>
      </c>
      <c r="H238" s="12">
        <v>30</v>
      </c>
      <c r="I238" s="13">
        <v>20</v>
      </c>
      <c r="J238" s="14">
        <v>30</v>
      </c>
      <c r="K238" s="15">
        <v>20</v>
      </c>
      <c r="L238" s="12">
        <v>30</v>
      </c>
      <c r="M238" s="10">
        <v>20</v>
      </c>
      <c r="N238" s="44">
        <f t="shared" si="18"/>
        <v>130</v>
      </c>
      <c r="O238" s="45">
        <f t="shared" si="18"/>
        <v>80</v>
      </c>
      <c r="P238" s="46">
        <f t="shared" si="19"/>
        <v>210</v>
      </c>
    </row>
    <row r="239" spans="1:16" ht="19.5" customHeight="1">
      <c r="A239" s="9">
        <v>40684</v>
      </c>
      <c r="B239" s="10" t="s">
        <v>935</v>
      </c>
      <c r="C239" s="10" t="s">
        <v>398</v>
      </c>
      <c r="D239" s="10" t="s">
        <v>835</v>
      </c>
      <c r="E239" s="11"/>
      <c r="F239" s="14">
        <v>24</v>
      </c>
      <c r="G239" s="15">
        <v>10</v>
      </c>
      <c r="H239" s="12">
        <v>17</v>
      </c>
      <c r="I239" s="13">
        <v>10</v>
      </c>
      <c r="J239" s="14">
        <v>17</v>
      </c>
      <c r="K239" s="15">
        <v>10</v>
      </c>
      <c r="L239" s="12">
        <v>17</v>
      </c>
      <c r="M239" s="10">
        <v>10</v>
      </c>
      <c r="N239" s="44">
        <f t="shared" si="18"/>
        <v>75</v>
      </c>
      <c r="O239" s="45">
        <f t="shared" si="18"/>
        <v>40</v>
      </c>
      <c r="P239" s="46">
        <f t="shared" si="19"/>
        <v>115</v>
      </c>
    </row>
    <row r="240" spans="1:16" ht="19.5" customHeight="1">
      <c r="A240" s="9">
        <v>40684</v>
      </c>
      <c r="B240" s="10" t="s">
        <v>935</v>
      </c>
      <c r="C240" s="10" t="s">
        <v>400</v>
      </c>
      <c r="D240" s="10" t="s">
        <v>835</v>
      </c>
      <c r="E240" s="11"/>
      <c r="F240" s="14">
        <v>20</v>
      </c>
      <c r="G240" s="15">
        <v>2</v>
      </c>
      <c r="H240" s="12">
        <v>14</v>
      </c>
      <c r="I240" s="13"/>
      <c r="J240" s="14">
        <v>14</v>
      </c>
      <c r="K240" s="15"/>
      <c r="L240" s="12"/>
      <c r="M240" s="10"/>
      <c r="N240" s="44">
        <f t="shared" si="18"/>
        <v>48</v>
      </c>
      <c r="O240" s="45">
        <f t="shared" si="18"/>
        <v>2</v>
      </c>
      <c r="P240" s="46">
        <f t="shared" si="19"/>
        <v>50</v>
      </c>
    </row>
    <row r="241" spans="1:16" ht="19.5" customHeight="1">
      <c r="A241" s="9">
        <v>40685</v>
      </c>
      <c r="B241" s="10" t="s">
        <v>938</v>
      </c>
      <c r="C241" s="10" t="s">
        <v>405</v>
      </c>
      <c r="D241" s="10" t="s">
        <v>716</v>
      </c>
      <c r="E241" s="11"/>
      <c r="F241" s="14">
        <v>17</v>
      </c>
      <c r="G241" s="15">
        <v>7</v>
      </c>
      <c r="H241" s="12">
        <v>10</v>
      </c>
      <c r="I241" s="13">
        <v>5</v>
      </c>
      <c r="J241" s="14">
        <v>10</v>
      </c>
      <c r="K241" s="15">
        <v>5</v>
      </c>
      <c r="L241" s="12"/>
      <c r="M241" s="10"/>
      <c r="N241" s="44">
        <f t="shared" si="18"/>
        <v>37</v>
      </c>
      <c r="O241" s="45">
        <f t="shared" si="18"/>
        <v>17</v>
      </c>
      <c r="P241" s="46">
        <f t="shared" si="19"/>
        <v>54</v>
      </c>
    </row>
    <row r="242" spans="1:16" ht="19.5" customHeight="1">
      <c r="A242" s="9">
        <v>40685</v>
      </c>
      <c r="B242" s="10" t="s">
        <v>938</v>
      </c>
      <c r="C242" s="10" t="s">
        <v>407</v>
      </c>
      <c r="D242" s="10" t="s">
        <v>716</v>
      </c>
      <c r="E242" s="11"/>
      <c r="F242" s="14">
        <v>17</v>
      </c>
      <c r="G242" s="15"/>
      <c r="H242" s="12">
        <v>10</v>
      </c>
      <c r="I242" s="13"/>
      <c r="J242" s="14">
        <v>10</v>
      </c>
      <c r="K242" s="15"/>
      <c r="L242" s="12"/>
      <c r="M242" s="10"/>
      <c r="N242" s="44">
        <f t="shared" si="18"/>
        <v>37</v>
      </c>
      <c r="O242" s="45">
        <f t="shared" si="18"/>
        <v>0</v>
      </c>
      <c r="P242" s="46">
        <f t="shared" si="19"/>
        <v>37</v>
      </c>
    </row>
    <row r="243" spans="1:16" ht="19.5" customHeight="1">
      <c r="A243" s="9">
        <v>40685</v>
      </c>
      <c r="B243" s="10" t="s">
        <v>1027</v>
      </c>
      <c r="C243" s="10" t="s">
        <v>520</v>
      </c>
      <c r="D243" s="10" t="s">
        <v>677</v>
      </c>
      <c r="E243" s="11"/>
      <c r="F243" s="14">
        <v>8</v>
      </c>
      <c r="G243" s="15">
        <v>7</v>
      </c>
      <c r="H243" s="12"/>
      <c r="I243" s="13"/>
      <c r="J243" s="14"/>
      <c r="K243" s="15"/>
      <c r="L243" s="12"/>
      <c r="M243" s="10"/>
      <c r="N243" s="44">
        <f t="shared" si="18"/>
        <v>8</v>
      </c>
      <c r="O243" s="45">
        <f t="shared" si="18"/>
        <v>7</v>
      </c>
      <c r="P243" s="46">
        <f t="shared" si="19"/>
        <v>15</v>
      </c>
    </row>
    <row r="244" spans="1:16" ht="19.5" customHeight="1">
      <c r="A244" s="9">
        <v>40685</v>
      </c>
      <c r="B244" s="10" t="s">
        <v>1027</v>
      </c>
      <c r="C244" s="10" t="s">
        <v>522</v>
      </c>
      <c r="D244" s="10" t="s">
        <v>677</v>
      </c>
      <c r="E244" s="11"/>
      <c r="F244" s="14">
        <v>8</v>
      </c>
      <c r="G244" s="15"/>
      <c r="H244" s="12"/>
      <c r="I244" s="13"/>
      <c r="J244" s="14"/>
      <c r="K244" s="15"/>
      <c r="L244" s="12"/>
      <c r="M244" s="10"/>
      <c r="N244" s="44">
        <f t="shared" si="18"/>
        <v>8</v>
      </c>
      <c r="O244" s="45">
        <f t="shared" si="18"/>
        <v>0</v>
      </c>
      <c r="P244" s="46">
        <f t="shared" si="19"/>
        <v>8</v>
      </c>
    </row>
    <row r="245" spans="1:16" ht="19.5" customHeight="1">
      <c r="A245" s="9">
        <v>40691</v>
      </c>
      <c r="B245" s="10" t="s">
        <v>1041</v>
      </c>
      <c r="C245" s="10" t="s">
        <v>355</v>
      </c>
      <c r="D245" s="10" t="s">
        <v>716</v>
      </c>
      <c r="E245" s="11"/>
      <c r="F245" s="14">
        <v>40</v>
      </c>
      <c r="G245" s="15">
        <v>20</v>
      </c>
      <c r="H245" s="12">
        <v>30</v>
      </c>
      <c r="I245" s="13">
        <v>20</v>
      </c>
      <c r="J245" s="14">
        <v>30</v>
      </c>
      <c r="K245" s="15">
        <v>20</v>
      </c>
      <c r="L245" s="12">
        <v>30</v>
      </c>
      <c r="M245" s="10">
        <v>20</v>
      </c>
      <c r="N245" s="44">
        <f t="shared" si="18"/>
        <v>130</v>
      </c>
      <c r="O245" s="45">
        <f t="shared" si="18"/>
        <v>80</v>
      </c>
      <c r="P245" s="46">
        <f t="shared" si="19"/>
        <v>210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20" ht="19.5" customHeight="1" thickBot="1">
      <c r="A252" s="127" t="s">
        <v>15</v>
      </c>
      <c r="B252" s="128"/>
      <c r="C252" s="128"/>
      <c r="D252" s="128"/>
      <c r="E252" s="129"/>
      <c r="F252" s="50">
        <f aca="true" t="shared" si="20" ref="F252:O252">SUM(F229:F251)</f>
        <v>342</v>
      </c>
      <c r="G252" s="51">
        <f t="shared" si="20"/>
        <v>119</v>
      </c>
      <c r="H252" s="52">
        <f t="shared" si="20"/>
        <v>212</v>
      </c>
      <c r="I252" s="53">
        <f t="shared" si="20"/>
        <v>95</v>
      </c>
      <c r="J252" s="50">
        <f t="shared" si="20"/>
        <v>212</v>
      </c>
      <c r="K252" s="51">
        <f t="shared" si="20"/>
        <v>95</v>
      </c>
      <c r="L252" s="52">
        <f t="shared" si="20"/>
        <v>124</v>
      </c>
      <c r="M252" s="51">
        <f t="shared" si="20"/>
        <v>80</v>
      </c>
      <c r="N252" s="54">
        <f t="shared" si="20"/>
        <v>890</v>
      </c>
      <c r="O252" s="55">
        <f t="shared" si="20"/>
        <v>389</v>
      </c>
      <c r="P252" s="43">
        <f t="shared" si="19"/>
        <v>1279</v>
      </c>
      <c r="T252" s="82">
        <f>CEILING(P252,1)</f>
        <v>1279</v>
      </c>
    </row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190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191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361</v>
      </c>
      <c r="C265" s="3" t="s">
        <v>355</v>
      </c>
      <c r="D265" s="3" t="s">
        <v>356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40678</v>
      </c>
      <c r="B266" s="10" t="s">
        <v>726</v>
      </c>
      <c r="C266" s="10" t="s">
        <v>355</v>
      </c>
      <c r="D266" s="10" t="s">
        <v>345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40692</v>
      </c>
      <c r="B267" s="10" t="s">
        <v>1040</v>
      </c>
      <c r="C267" s="10" t="s">
        <v>355</v>
      </c>
      <c r="D267" s="10" t="s">
        <v>716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  <c r="T288" s="82">
        <f>CEILING(P288,1)</f>
        <v>630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192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193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40664</v>
      </c>
      <c r="B300" s="3" t="s">
        <v>427</v>
      </c>
      <c r="C300" s="3" t="s">
        <v>428</v>
      </c>
      <c r="D300" s="3" t="s">
        <v>356</v>
      </c>
      <c r="E300" s="4"/>
      <c r="F300" s="7">
        <v>17</v>
      </c>
      <c r="G300" s="8">
        <v>8</v>
      </c>
      <c r="H300" s="5">
        <v>7</v>
      </c>
      <c r="I300" s="6">
        <v>7</v>
      </c>
      <c r="J300" s="7"/>
      <c r="K300" s="8"/>
      <c r="L300" s="5"/>
      <c r="M300" s="3"/>
      <c r="N300" s="44">
        <f>SUM(F300+H300+J300+L300)</f>
        <v>24</v>
      </c>
      <c r="O300" s="45">
        <f>SUM(G300+I300+K300+M300)</f>
        <v>15</v>
      </c>
      <c r="P300" s="46">
        <f>SUM(N300:O300)</f>
        <v>39</v>
      </c>
    </row>
    <row r="301" spans="1:16" ht="19.5" customHeight="1">
      <c r="A301" s="9">
        <v>40678</v>
      </c>
      <c r="B301" s="10" t="s">
        <v>725</v>
      </c>
      <c r="C301" s="10" t="s">
        <v>570</v>
      </c>
      <c r="D301" s="10" t="s">
        <v>345</v>
      </c>
      <c r="E301" s="11"/>
      <c r="F301" s="14">
        <v>40</v>
      </c>
      <c r="G301" s="15">
        <v>20</v>
      </c>
      <c r="H301" s="12">
        <v>30</v>
      </c>
      <c r="I301" s="13">
        <v>20</v>
      </c>
      <c r="J301" s="14">
        <v>30</v>
      </c>
      <c r="K301" s="15">
        <v>20</v>
      </c>
      <c r="L301" s="12">
        <v>30</v>
      </c>
      <c r="M301" s="10">
        <v>20</v>
      </c>
      <c r="N301" s="44">
        <f aca="true" t="shared" si="24" ref="N301:O322">SUM(F301+H301+J301+L301)</f>
        <v>130</v>
      </c>
      <c r="O301" s="45">
        <f t="shared" si="24"/>
        <v>80</v>
      </c>
      <c r="P301" s="46">
        <f aca="true" t="shared" si="25" ref="P301:P323">SUM(N301:O301)</f>
        <v>210</v>
      </c>
    </row>
    <row r="302" spans="1:16" ht="19.5" customHeight="1">
      <c r="A302" s="9">
        <v>40678</v>
      </c>
      <c r="B302" s="10" t="s">
        <v>774</v>
      </c>
      <c r="C302" s="10" t="s">
        <v>428</v>
      </c>
      <c r="D302" s="10" t="s">
        <v>345</v>
      </c>
      <c r="E302" s="11" t="s">
        <v>430</v>
      </c>
      <c r="F302" s="14">
        <v>17</v>
      </c>
      <c r="G302" s="15"/>
      <c r="H302" s="12">
        <v>7</v>
      </c>
      <c r="I302" s="13"/>
      <c r="J302" s="14"/>
      <c r="K302" s="15"/>
      <c r="L302" s="12">
        <v>7</v>
      </c>
      <c r="M302" s="10"/>
      <c r="N302" s="44">
        <f t="shared" si="24"/>
        <v>31</v>
      </c>
      <c r="O302" s="45">
        <f t="shared" si="24"/>
        <v>0</v>
      </c>
      <c r="P302" s="46">
        <f t="shared" si="25"/>
        <v>31</v>
      </c>
    </row>
    <row r="303" spans="1:16" ht="19.5" customHeight="1">
      <c r="A303" s="9">
        <v>40692</v>
      </c>
      <c r="B303" s="10" t="s">
        <v>1039</v>
      </c>
      <c r="C303" s="10" t="s">
        <v>355</v>
      </c>
      <c r="D303" s="10" t="s">
        <v>716</v>
      </c>
      <c r="E303" s="11"/>
      <c r="F303" s="14">
        <v>40</v>
      </c>
      <c r="G303" s="15">
        <v>20</v>
      </c>
      <c r="H303" s="12">
        <v>30</v>
      </c>
      <c r="I303" s="13">
        <v>20</v>
      </c>
      <c r="J303" s="14">
        <v>30</v>
      </c>
      <c r="K303" s="15">
        <v>20</v>
      </c>
      <c r="L303" s="12">
        <v>30</v>
      </c>
      <c r="M303" s="10">
        <v>20</v>
      </c>
      <c r="N303" s="44">
        <f t="shared" si="24"/>
        <v>130</v>
      </c>
      <c r="O303" s="45">
        <f t="shared" si="24"/>
        <v>80</v>
      </c>
      <c r="P303" s="46">
        <f t="shared" si="25"/>
        <v>210</v>
      </c>
    </row>
    <row r="304" spans="1:16" ht="19.5" customHeight="1">
      <c r="A304" s="9">
        <v>40692</v>
      </c>
      <c r="B304" s="10" t="s">
        <v>1104</v>
      </c>
      <c r="C304" s="10" t="s">
        <v>428</v>
      </c>
      <c r="D304" s="10" t="s">
        <v>716</v>
      </c>
      <c r="E304" s="11" t="s">
        <v>430</v>
      </c>
      <c r="F304" s="14">
        <v>17</v>
      </c>
      <c r="G304" s="15"/>
      <c r="H304" s="12">
        <v>7</v>
      </c>
      <c r="I304" s="13"/>
      <c r="J304" s="14"/>
      <c r="K304" s="15"/>
      <c r="L304" s="12">
        <v>7</v>
      </c>
      <c r="M304" s="10"/>
      <c r="N304" s="44">
        <f t="shared" si="24"/>
        <v>31</v>
      </c>
      <c r="O304" s="45">
        <f t="shared" si="24"/>
        <v>0</v>
      </c>
      <c r="P304" s="46">
        <f t="shared" si="25"/>
        <v>31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131</v>
      </c>
      <c r="G323" s="51">
        <f t="shared" si="26"/>
        <v>48</v>
      </c>
      <c r="H323" s="52">
        <f t="shared" si="26"/>
        <v>81</v>
      </c>
      <c r="I323" s="53">
        <f t="shared" si="26"/>
        <v>47</v>
      </c>
      <c r="J323" s="50">
        <f t="shared" si="26"/>
        <v>60</v>
      </c>
      <c r="K323" s="51">
        <f t="shared" si="26"/>
        <v>40</v>
      </c>
      <c r="L323" s="52">
        <f t="shared" si="26"/>
        <v>74</v>
      </c>
      <c r="M323" s="51">
        <f t="shared" si="26"/>
        <v>40</v>
      </c>
      <c r="N323" s="54">
        <f t="shared" si="26"/>
        <v>346</v>
      </c>
      <c r="O323" s="55">
        <f t="shared" si="26"/>
        <v>175</v>
      </c>
      <c r="P323" s="43">
        <f t="shared" si="25"/>
        <v>521</v>
      </c>
      <c r="T323" s="82">
        <f>CEILING(P323,1)</f>
        <v>521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194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195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362</v>
      </c>
      <c r="C337" s="3" t="s">
        <v>355</v>
      </c>
      <c r="D337" s="3" t="s">
        <v>356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40670</v>
      </c>
      <c r="B338" s="10" t="s">
        <v>629</v>
      </c>
      <c r="C338" s="10" t="s">
        <v>428</v>
      </c>
      <c r="D338" s="10" t="s">
        <v>406</v>
      </c>
      <c r="E338" s="11"/>
      <c r="F338" s="14">
        <v>17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44">
        <f aca="true" t="shared" si="27" ref="N338:O359">SUM(F338+H338+J338+L338)</f>
        <v>24</v>
      </c>
      <c r="O338" s="45">
        <f t="shared" si="27"/>
        <v>15</v>
      </c>
      <c r="P338" s="46">
        <f aca="true" t="shared" si="28" ref="P338:P360">SUM(N338:O338)</f>
        <v>39</v>
      </c>
    </row>
    <row r="339" spans="1:16" ht="19.5" customHeight="1">
      <c r="A339" s="9">
        <v>40678</v>
      </c>
      <c r="B339" s="10" t="s">
        <v>724</v>
      </c>
      <c r="C339" s="10" t="s">
        <v>355</v>
      </c>
      <c r="D339" s="10" t="s">
        <v>345</v>
      </c>
      <c r="E339" s="11"/>
      <c r="F339" s="14">
        <v>40</v>
      </c>
      <c r="G339" s="15">
        <v>20</v>
      </c>
      <c r="H339" s="12">
        <v>30</v>
      </c>
      <c r="I339" s="13">
        <v>20</v>
      </c>
      <c r="J339" s="14">
        <v>30</v>
      </c>
      <c r="K339" s="15">
        <v>20</v>
      </c>
      <c r="L339" s="12">
        <v>30</v>
      </c>
      <c r="M339" s="10">
        <v>20</v>
      </c>
      <c r="N339" s="44">
        <f t="shared" si="27"/>
        <v>130</v>
      </c>
      <c r="O339" s="45">
        <f t="shared" si="27"/>
        <v>80</v>
      </c>
      <c r="P339" s="46">
        <f t="shared" si="28"/>
        <v>210</v>
      </c>
    </row>
    <row r="340" spans="1:16" ht="19.5" customHeight="1">
      <c r="A340" s="9">
        <v>40684</v>
      </c>
      <c r="B340" s="10" t="s">
        <v>957</v>
      </c>
      <c r="C340" s="10" t="s">
        <v>428</v>
      </c>
      <c r="D340" s="10" t="s">
        <v>553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27"/>
        <v>24</v>
      </c>
      <c r="O340" s="45">
        <f t="shared" si="27"/>
        <v>15</v>
      </c>
      <c r="P340" s="46">
        <f t="shared" si="28"/>
        <v>39</v>
      </c>
    </row>
    <row r="341" spans="1:16" ht="19.5" customHeight="1">
      <c r="A341" s="9">
        <v>40684</v>
      </c>
      <c r="B341" s="10" t="s">
        <v>1016</v>
      </c>
      <c r="C341" s="10" t="s">
        <v>491</v>
      </c>
      <c r="D341" s="10" t="s">
        <v>406</v>
      </c>
      <c r="E341" s="11" t="s">
        <v>430</v>
      </c>
      <c r="F341" s="14">
        <v>8</v>
      </c>
      <c r="G341" s="15"/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0</v>
      </c>
      <c r="P341" s="46">
        <f t="shared" si="28"/>
        <v>8</v>
      </c>
    </row>
    <row r="342" spans="1:16" ht="19.5" customHeight="1">
      <c r="A342" s="9">
        <v>40684</v>
      </c>
      <c r="B342" s="10" t="s">
        <v>1016</v>
      </c>
      <c r="C342" s="10" t="s">
        <v>492</v>
      </c>
      <c r="D342" s="10" t="s">
        <v>406</v>
      </c>
      <c r="E342" s="11"/>
      <c r="F342" s="14">
        <v>8</v>
      </c>
      <c r="G342" s="15"/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0</v>
      </c>
      <c r="P342" s="46">
        <f t="shared" si="28"/>
        <v>8</v>
      </c>
    </row>
    <row r="343" spans="1:16" ht="19.5" customHeight="1">
      <c r="A343" s="9">
        <v>40692</v>
      </c>
      <c r="B343" s="10" t="s">
        <v>1038</v>
      </c>
      <c r="C343" s="10" t="s">
        <v>355</v>
      </c>
      <c r="D343" s="10" t="s">
        <v>716</v>
      </c>
      <c r="E343" s="11"/>
      <c r="F343" s="14">
        <v>40</v>
      </c>
      <c r="G343" s="15">
        <v>20</v>
      </c>
      <c r="H343" s="12">
        <v>30</v>
      </c>
      <c r="I343" s="13">
        <v>20</v>
      </c>
      <c r="J343" s="14">
        <v>30</v>
      </c>
      <c r="K343" s="15">
        <v>20</v>
      </c>
      <c r="L343" s="12">
        <v>30</v>
      </c>
      <c r="M343" s="10">
        <v>20</v>
      </c>
      <c r="N343" s="44">
        <f t="shared" si="27"/>
        <v>130</v>
      </c>
      <c r="O343" s="45">
        <f t="shared" si="27"/>
        <v>80</v>
      </c>
      <c r="P343" s="46">
        <f t="shared" si="28"/>
        <v>210</v>
      </c>
    </row>
    <row r="344" spans="1:16" ht="19.5" customHeight="1">
      <c r="A344" s="9">
        <v>40691</v>
      </c>
      <c r="B344" s="10" t="s">
        <v>1102</v>
      </c>
      <c r="C344" s="10" t="s">
        <v>428</v>
      </c>
      <c r="D344" s="10" t="s">
        <v>716</v>
      </c>
      <c r="E344" s="11"/>
      <c r="F344" s="14">
        <v>17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27"/>
        <v>24</v>
      </c>
      <c r="O344" s="45">
        <f t="shared" si="27"/>
        <v>15</v>
      </c>
      <c r="P344" s="46">
        <f t="shared" si="28"/>
        <v>39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187</v>
      </c>
      <c r="G360" s="51">
        <f t="shared" si="29"/>
        <v>84</v>
      </c>
      <c r="H360" s="52">
        <f t="shared" si="29"/>
        <v>111</v>
      </c>
      <c r="I360" s="53">
        <f t="shared" si="29"/>
        <v>81</v>
      </c>
      <c r="J360" s="50">
        <f t="shared" si="29"/>
        <v>90</v>
      </c>
      <c r="K360" s="51">
        <f t="shared" si="29"/>
        <v>60</v>
      </c>
      <c r="L360" s="52">
        <f t="shared" si="29"/>
        <v>90</v>
      </c>
      <c r="M360" s="51">
        <f t="shared" si="29"/>
        <v>60</v>
      </c>
      <c r="N360" s="54">
        <f t="shared" si="29"/>
        <v>478</v>
      </c>
      <c r="O360" s="55">
        <f t="shared" si="29"/>
        <v>285</v>
      </c>
      <c r="P360" s="43">
        <f t="shared" si="28"/>
        <v>763</v>
      </c>
      <c r="T360" s="82">
        <f>CEILING(P360,1)</f>
        <v>763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196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197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40671</v>
      </c>
      <c r="B372" s="3" t="s">
        <v>567</v>
      </c>
      <c r="C372" s="3" t="s">
        <v>355</v>
      </c>
      <c r="D372" s="3" t="s">
        <v>406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40692</v>
      </c>
      <c r="B373" s="10" t="s">
        <v>1037</v>
      </c>
      <c r="C373" s="10" t="s">
        <v>355</v>
      </c>
      <c r="D373" s="10" t="s">
        <v>716</v>
      </c>
      <c r="E373" s="11"/>
      <c r="F373" s="14">
        <v>40</v>
      </c>
      <c r="G373" s="15">
        <v>20</v>
      </c>
      <c r="H373" s="12">
        <v>30</v>
      </c>
      <c r="I373" s="13">
        <v>20</v>
      </c>
      <c r="J373" s="14">
        <v>30</v>
      </c>
      <c r="K373" s="15">
        <v>20</v>
      </c>
      <c r="L373" s="12">
        <v>30</v>
      </c>
      <c r="M373" s="10">
        <v>20</v>
      </c>
      <c r="N373" s="44">
        <f aca="true" t="shared" si="30" ref="N373:O394">SUM(F373+H373+J373+L373)</f>
        <v>130</v>
      </c>
      <c r="O373" s="45">
        <f t="shared" si="30"/>
        <v>80</v>
      </c>
      <c r="P373" s="46">
        <f aca="true" t="shared" si="31" ref="P373:P395">SUM(N373:O373)</f>
        <v>210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80</v>
      </c>
      <c r="G395" s="51">
        <f t="shared" si="32"/>
        <v>40</v>
      </c>
      <c r="H395" s="52">
        <f t="shared" si="32"/>
        <v>60</v>
      </c>
      <c r="I395" s="53">
        <f t="shared" si="32"/>
        <v>40</v>
      </c>
      <c r="J395" s="50">
        <f t="shared" si="32"/>
        <v>60</v>
      </c>
      <c r="K395" s="51">
        <f t="shared" si="32"/>
        <v>40</v>
      </c>
      <c r="L395" s="52">
        <f t="shared" si="32"/>
        <v>60</v>
      </c>
      <c r="M395" s="51">
        <f t="shared" si="32"/>
        <v>40</v>
      </c>
      <c r="N395" s="54">
        <f t="shared" si="32"/>
        <v>260</v>
      </c>
      <c r="O395" s="55">
        <f t="shared" si="32"/>
        <v>160</v>
      </c>
      <c r="P395" s="43">
        <f t="shared" si="31"/>
        <v>420</v>
      </c>
      <c r="T395" s="82">
        <f>CEILING(P395,1)</f>
        <v>420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198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199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40671</v>
      </c>
      <c r="B409" s="3" t="s">
        <v>566</v>
      </c>
      <c r="C409" s="3" t="s">
        <v>355</v>
      </c>
      <c r="D409" s="3" t="s">
        <v>406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40670</v>
      </c>
      <c r="B410" s="10" t="s">
        <v>630</v>
      </c>
      <c r="C410" s="10" t="s">
        <v>428</v>
      </c>
      <c r="D410" s="10" t="s">
        <v>406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40677</v>
      </c>
      <c r="B411" s="10" t="s">
        <v>773</v>
      </c>
      <c r="C411" s="10" t="s">
        <v>428</v>
      </c>
      <c r="D411" s="10" t="s">
        <v>345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>
        <v>40685</v>
      </c>
      <c r="B412" s="10" t="s">
        <v>897</v>
      </c>
      <c r="C412" s="10" t="s">
        <v>355</v>
      </c>
      <c r="D412" s="10" t="s">
        <v>553</v>
      </c>
      <c r="E412" s="11"/>
      <c r="F412" s="14">
        <v>40</v>
      </c>
      <c r="G412" s="15">
        <v>20</v>
      </c>
      <c r="H412" s="12">
        <v>30</v>
      </c>
      <c r="I412" s="13">
        <v>20</v>
      </c>
      <c r="J412" s="14">
        <v>30</v>
      </c>
      <c r="K412" s="15">
        <v>20</v>
      </c>
      <c r="L412" s="12">
        <v>30</v>
      </c>
      <c r="M412" s="10">
        <v>20</v>
      </c>
      <c r="N412" s="44">
        <f t="shared" si="33"/>
        <v>130</v>
      </c>
      <c r="O412" s="45">
        <f t="shared" si="33"/>
        <v>80</v>
      </c>
      <c r="P412" s="46">
        <f t="shared" si="34"/>
        <v>210</v>
      </c>
    </row>
    <row r="413" spans="1:16" ht="19.5" customHeight="1">
      <c r="A413" s="9">
        <v>40691</v>
      </c>
      <c r="B413" s="10" t="s">
        <v>1103</v>
      </c>
      <c r="C413" s="10" t="s">
        <v>428</v>
      </c>
      <c r="D413" s="10" t="s">
        <v>716</v>
      </c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114</v>
      </c>
      <c r="G432" s="51">
        <f t="shared" si="35"/>
        <v>56</v>
      </c>
      <c r="H432" s="52">
        <f t="shared" si="35"/>
        <v>74</v>
      </c>
      <c r="I432" s="53">
        <f t="shared" si="35"/>
        <v>54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308</v>
      </c>
      <c r="O432" s="55">
        <f t="shared" si="35"/>
        <v>190</v>
      </c>
      <c r="P432" s="43">
        <f t="shared" si="34"/>
        <v>498</v>
      </c>
      <c r="T432" s="82">
        <f>CEILING(P432,1)</f>
        <v>498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200</v>
      </c>
      <c r="B435" s="102"/>
      <c r="J435" s="19"/>
      <c r="K435" s="19"/>
    </row>
    <row r="436" spans="1:2" ht="19.5" customHeight="1">
      <c r="A436" s="102"/>
      <c r="B436" s="102"/>
    </row>
    <row r="437" spans="1:14" ht="19.5" customHeight="1">
      <c r="A437" s="102"/>
      <c r="B437" s="102"/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201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40663</v>
      </c>
      <c r="B444" s="3" t="s">
        <v>490</v>
      </c>
      <c r="C444" s="3" t="s">
        <v>491</v>
      </c>
      <c r="D444" s="3" t="s">
        <v>356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40663</v>
      </c>
      <c r="B445" s="10" t="s">
        <v>490</v>
      </c>
      <c r="C445" s="10" t="s">
        <v>492</v>
      </c>
      <c r="D445" s="10" t="s">
        <v>356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40671</v>
      </c>
      <c r="B446" s="10" t="s">
        <v>565</v>
      </c>
      <c r="C446" s="10" t="s">
        <v>355</v>
      </c>
      <c r="D446" s="10" t="s">
        <v>406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40677</v>
      </c>
      <c r="B447" s="10" t="s">
        <v>858</v>
      </c>
      <c r="C447" s="10" t="s">
        <v>491</v>
      </c>
      <c r="D447" s="10" t="s">
        <v>345</v>
      </c>
      <c r="E447" s="11"/>
      <c r="F447" s="14">
        <v>8</v>
      </c>
      <c r="G447" s="15">
        <v>7</v>
      </c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7</v>
      </c>
      <c r="P447" s="46">
        <f t="shared" si="37"/>
        <v>15</v>
      </c>
    </row>
    <row r="448" spans="1:16" ht="19.5" customHeight="1">
      <c r="A448" s="9">
        <v>40677</v>
      </c>
      <c r="B448" s="10" t="s">
        <v>858</v>
      </c>
      <c r="C448" s="10" t="s">
        <v>492</v>
      </c>
      <c r="D448" s="10" t="s">
        <v>345</v>
      </c>
      <c r="E448" s="11"/>
      <c r="F448" s="14">
        <v>8</v>
      </c>
      <c r="G448" s="15"/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0</v>
      </c>
      <c r="P448" s="46">
        <f t="shared" si="37"/>
        <v>8</v>
      </c>
    </row>
    <row r="449" spans="1:16" ht="19.5" customHeight="1">
      <c r="A449" s="9">
        <v>40685</v>
      </c>
      <c r="B449" s="10" t="s">
        <v>892</v>
      </c>
      <c r="C449" s="10" t="s">
        <v>355</v>
      </c>
      <c r="D449" s="10" t="s">
        <v>553</v>
      </c>
      <c r="E449" s="11"/>
      <c r="F449" s="14">
        <v>40</v>
      </c>
      <c r="G449" s="15">
        <v>20</v>
      </c>
      <c r="H449" s="12">
        <v>30</v>
      </c>
      <c r="I449" s="13">
        <v>20</v>
      </c>
      <c r="J449" s="14">
        <v>30</v>
      </c>
      <c r="K449" s="15">
        <v>20</v>
      </c>
      <c r="L449" s="12">
        <v>30</v>
      </c>
      <c r="M449" s="10">
        <v>20</v>
      </c>
      <c r="N449" s="44">
        <f t="shared" si="36"/>
        <v>130</v>
      </c>
      <c r="O449" s="45">
        <f t="shared" si="36"/>
        <v>80</v>
      </c>
      <c r="P449" s="46">
        <f t="shared" si="37"/>
        <v>210</v>
      </c>
    </row>
    <row r="450" spans="1:16" ht="19.5" customHeight="1">
      <c r="A450" s="9">
        <v>40691</v>
      </c>
      <c r="B450" s="10" t="s">
        <v>1164</v>
      </c>
      <c r="C450" s="10" t="s">
        <v>491</v>
      </c>
      <c r="D450" s="10" t="s">
        <v>716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9">
        <v>40691</v>
      </c>
      <c r="B451" s="10" t="s">
        <v>1164</v>
      </c>
      <c r="C451" s="10" t="s">
        <v>492</v>
      </c>
      <c r="D451" s="10" t="s">
        <v>716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50">
        <f aca="true" t="shared" si="38" ref="F467:O467">SUM(F444:F466)</f>
        <v>128</v>
      </c>
      <c r="G467" s="51">
        <f t="shared" si="38"/>
        <v>61</v>
      </c>
      <c r="H467" s="52">
        <f t="shared" si="38"/>
        <v>60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60</v>
      </c>
      <c r="M467" s="51">
        <f t="shared" si="38"/>
        <v>40</v>
      </c>
      <c r="N467" s="54">
        <f t="shared" si="38"/>
        <v>308</v>
      </c>
      <c r="O467" s="55">
        <f t="shared" si="38"/>
        <v>181</v>
      </c>
      <c r="P467" s="43">
        <f t="shared" si="37"/>
        <v>489</v>
      </c>
      <c r="T467" s="82">
        <f>CEILING(P467,1)</f>
        <v>489</v>
      </c>
    </row>
    <row r="468" spans="1:19" ht="19.5" customHeight="1">
      <c r="A468" s="145"/>
      <c r="B468" s="146"/>
      <c r="C468" s="146"/>
      <c r="D468" s="146"/>
      <c r="E468" s="62"/>
      <c r="F468" s="63"/>
      <c r="G468" s="63"/>
      <c r="H468" s="63"/>
      <c r="I468" s="61"/>
      <c r="J468" s="61"/>
      <c r="K468" s="147"/>
      <c r="L468" s="147"/>
      <c r="M468" s="140"/>
      <c r="N468" s="140"/>
      <c r="O468" s="140"/>
      <c r="P468" s="140"/>
      <c r="Q468" s="61"/>
      <c r="R468" s="61"/>
      <c r="S468" s="61"/>
    </row>
    <row r="469" spans="1:19" ht="19.5" customHeight="1">
      <c r="A469" s="145"/>
      <c r="B469" s="146"/>
      <c r="C469" s="146"/>
      <c r="D469" s="146"/>
      <c r="E469" s="62"/>
      <c r="F469" s="63"/>
      <c r="G469" s="63"/>
      <c r="H469" s="63"/>
      <c r="I469" s="61"/>
      <c r="J469" s="61"/>
      <c r="K469" s="147"/>
      <c r="L469" s="147"/>
      <c r="M469" s="140"/>
      <c r="N469" s="140"/>
      <c r="O469" s="140"/>
      <c r="P469" s="140"/>
      <c r="Q469" s="61"/>
      <c r="R469" s="61"/>
      <c r="S469" s="61"/>
    </row>
    <row r="470" spans="1:19" ht="19.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</row>
    <row r="471" spans="1:20" ht="30" customHeight="1">
      <c r="A471" s="141"/>
      <c r="B471" s="142"/>
      <c r="C471" s="143"/>
      <c r="D471" s="144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61"/>
      <c r="R471" s="61"/>
      <c r="S471" s="61"/>
      <c r="T471" s="83">
        <f>SUM(T35:T470)</f>
        <v>7745</v>
      </c>
    </row>
    <row r="472" spans="1:19" ht="19.5" customHeight="1">
      <c r="A472" s="141"/>
      <c r="B472" s="142"/>
      <c r="C472" s="143"/>
      <c r="D472" s="144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61"/>
      <c r="R472" s="61"/>
      <c r="S472" s="61"/>
    </row>
    <row r="473" spans="1:19" ht="19.5" customHeight="1">
      <c r="A473" s="141"/>
      <c r="B473" s="142"/>
      <c r="C473" s="143"/>
      <c r="D473" s="144"/>
      <c r="E473" s="148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148"/>
      <c r="Q473" s="61"/>
      <c r="R473" s="61"/>
      <c r="S473" s="61"/>
    </row>
    <row r="474" spans="1:19" ht="19.5" customHeight="1">
      <c r="A474" s="65"/>
      <c r="B474" s="66"/>
      <c r="C474" s="66"/>
      <c r="D474" s="66"/>
      <c r="E474" s="67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70"/>
      <c r="Q474" s="61"/>
      <c r="R474" s="61"/>
      <c r="S474" s="61"/>
    </row>
    <row r="475" spans="1:19" ht="19.5" customHeight="1">
      <c r="A475" s="65"/>
      <c r="B475" s="66"/>
      <c r="C475" s="66"/>
      <c r="D475" s="66"/>
      <c r="E475" s="67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70"/>
      <c r="Q475" s="61"/>
      <c r="R475" s="61"/>
      <c r="S475" s="61"/>
    </row>
    <row r="476" spans="1:19" ht="19.5" customHeight="1">
      <c r="A476" s="65"/>
      <c r="B476" s="66"/>
      <c r="C476" s="66"/>
      <c r="D476" s="66"/>
      <c r="E476" s="67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70"/>
      <c r="Q476" s="61"/>
      <c r="R476" s="61"/>
      <c r="S476" s="61"/>
    </row>
    <row r="477" spans="1:19" ht="19.5" customHeight="1">
      <c r="A477" s="65"/>
      <c r="B477" s="66"/>
      <c r="C477" s="66"/>
      <c r="D477" s="66"/>
      <c r="E477" s="67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70"/>
      <c r="Q477" s="61"/>
      <c r="R477" s="61"/>
      <c r="S477" s="61"/>
    </row>
    <row r="478" spans="1:19" ht="19.5" customHeight="1">
      <c r="A478" s="65"/>
      <c r="B478" s="66"/>
      <c r="C478" s="66"/>
      <c r="D478" s="66"/>
      <c r="E478" s="67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70"/>
      <c r="Q478" s="61"/>
      <c r="R478" s="61"/>
      <c r="S478" s="61"/>
    </row>
    <row r="479" spans="1:19" ht="19.5" customHeight="1">
      <c r="A479" s="65"/>
      <c r="B479" s="66"/>
      <c r="C479" s="66"/>
      <c r="D479" s="66"/>
      <c r="E479" s="67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70"/>
      <c r="Q479" s="61"/>
      <c r="R479" s="61"/>
      <c r="S479" s="61"/>
    </row>
    <row r="480" spans="1:19" ht="19.5" customHeight="1">
      <c r="A480" s="65"/>
      <c r="B480" s="66"/>
      <c r="C480" s="66"/>
      <c r="D480" s="66"/>
      <c r="E480" s="67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70"/>
      <c r="Q480" s="61"/>
      <c r="R480" s="61"/>
      <c r="S480" s="61"/>
    </row>
    <row r="481" spans="1:19" ht="19.5" customHeight="1">
      <c r="A481" s="65"/>
      <c r="B481" s="66"/>
      <c r="C481" s="66"/>
      <c r="D481" s="66"/>
      <c r="E481" s="67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70"/>
      <c r="Q481" s="61"/>
      <c r="R481" s="61"/>
      <c r="S481" s="61"/>
    </row>
    <row r="482" spans="1:19" ht="19.5" customHeight="1">
      <c r="A482" s="65"/>
      <c r="B482" s="66"/>
      <c r="C482" s="66"/>
      <c r="D482" s="66"/>
      <c r="E482" s="6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  <c r="Q482" s="61"/>
      <c r="R482" s="61"/>
      <c r="S482" s="61"/>
    </row>
    <row r="483" spans="1:19" ht="19.5" customHeight="1">
      <c r="A483" s="65"/>
      <c r="B483" s="66"/>
      <c r="C483" s="66"/>
      <c r="D483" s="66"/>
      <c r="E483" s="6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  <c r="Q483" s="61"/>
      <c r="R483" s="61"/>
      <c r="S483" s="61"/>
    </row>
    <row r="484" spans="1:19" ht="19.5" customHeight="1">
      <c r="A484" s="65"/>
      <c r="B484" s="66"/>
      <c r="C484" s="66"/>
      <c r="D484" s="66"/>
      <c r="E484" s="6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  <c r="Q484" s="61"/>
      <c r="R484" s="61"/>
      <c r="S484" s="61"/>
    </row>
    <row r="485" spans="1:19" ht="19.5" customHeight="1">
      <c r="A485" s="65"/>
      <c r="B485" s="66"/>
      <c r="C485" s="66"/>
      <c r="D485" s="66"/>
      <c r="E485" s="6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  <c r="Q485" s="61"/>
      <c r="R485" s="61"/>
      <c r="S485" s="61"/>
    </row>
    <row r="486" spans="1:19" ht="19.5" customHeight="1">
      <c r="A486" s="65"/>
      <c r="B486" s="66"/>
      <c r="C486" s="66"/>
      <c r="D486" s="66"/>
      <c r="E486" s="6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  <c r="Q486" s="61"/>
      <c r="R486" s="61"/>
      <c r="S486" s="61"/>
    </row>
    <row r="487" spans="1:19" ht="19.5" customHeight="1">
      <c r="A487" s="65"/>
      <c r="B487" s="66"/>
      <c r="C487" s="66"/>
      <c r="D487" s="66"/>
      <c r="E487" s="67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  <c r="Q487" s="61"/>
      <c r="R487" s="61"/>
      <c r="S487" s="61"/>
    </row>
    <row r="488" spans="1:19" ht="19.5" customHeight="1">
      <c r="A488" s="65"/>
      <c r="B488" s="66"/>
      <c r="C488" s="66"/>
      <c r="D488" s="66"/>
      <c r="E488" s="67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  <c r="Q488" s="61"/>
      <c r="R488" s="61"/>
      <c r="S488" s="61"/>
    </row>
  </sheetData>
  <sheetProtection/>
  <mergeCells count="264">
    <mergeCell ref="T3:T4"/>
    <mergeCell ref="E471:E473"/>
    <mergeCell ref="F471:M471"/>
    <mergeCell ref="N471:O472"/>
    <mergeCell ref="P471:P473"/>
    <mergeCell ref="F472:G472"/>
    <mergeCell ref="H472:I472"/>
    <mergeCell ref="J472:K472"/>
    <mergeCell ref="L472:M472"/>
    <mergeCell ref="A467:E467"/>
    <mergeCell ref="M468:P469"/>
    <mergeCell ref="A471:A473"/>
    <mergeCell ref="B471:B473"/>
    <mergeCell ref="C471:C473"/>
    <mergeCell ref="D471:D473"/>
    <mergeCell ref="A468:A469"/>
    <mergeCell ref="B468:D469"/>
    <mergeCell ref="K468:L469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2:E252"/>
    <mergeCell ref="A253:P255"/>
    <mergeCell ref="A256:B258"/>
    <mergeCell ref="A259:A260"/>
    <mergeCell ref="B259:D260"/>
    <mergeCell ref="K259:L260"/>
    <mergeCell ref="M259:P260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26:A228"/>
    <mergeCell ref="B226:B228"/>
    <mergeCell ref="C226:C228"/>
    <mergeCell ref="D226:D228"/>
    <mergeCell ref="A215:E215"/>
    <mergeCell ref="A216:P219"/>
    <mergeCell ref="A220:B222"/>
    <mergeCell ref="A223:A224"/>
    <mergeCell ref="B223:D224"/>
    <mergeCell ref="K223:L224"/>
    <mergeCell ref="M223:P224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189:A191"/>
    <mergeCell ref="B189:B191"/>
    <mergeCell ref="C189:C191"/>
    <mergeCell ref="D189:D191"/>
    <mergeCell ref="A180:E180"/>
    <mergeCell ref="A181:P182"/>
    <mergeCell ref="A183:B185"/>
    <mergeCell ref="A186:A187"/>
    <mergeCell ref="B186:D187"/>
    <mergeCell ref="K186:L187"/>
    <mergeCell ref="M186:P187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54:A156"/>
    <mergeCell ref="B154:B156"/>
    <mergeCell ref="C154:C156"/>
    <mergeCell ref="D154:D156"/>
    <mergeCell ref="A144:E144"/>
    <mergeCell ref="A146:P147"/>
    <mergeCell ref="A148:B150"/>
    <mergeCell ref="A151:A152"/>
    <mergeCell ref="B151:D152"/>
    <mergeCell ref="K151:L152"/>
    <mergeCell ref="M151:P152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8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4"/>
  <sheetViews>
    <sheetView showGridLines="0" zoomScale="70" zoomScaleNormal="70" zoomScalePageLayoutView="0" workbookViewId="0" topLeftCell="A483">
      <selection activeCell="E355" sqref="E355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11" ht="19.5" customHeight="1">
      <c r="A3" s="102" t="s">
        <v>20</v>
      </c>
      <c r="B3" s="102"/>
      <c r="J3" s="19"/>
      <c r="K3" s="19"/>
    </row>
    <row r="4" spans="1:20" ht="19.5" customHeight="1">
      <c r="A4" s="102"/>
      <c r="B4" s="102"/>
      <c r="T4" s="139">
        <f>CEILING(T509,1)</f>
        <v>9863</v>
      </c>
    </row>
    <row r="5" spans="1:20" ht="19.5" customHeight="1">
      <c r="A5" s="102"/>
      <c r="B5" s="102"/>
      <c r="K5" s="18"/>
      <c r="L5" s="18"/>
      <c r="M5" s="18"/>
      <c r="N5" s="18"/>
      <c r="T5" s="139"/>
    </row>
    <row r="6" spans="1:16" ht="19.5" customHeight="1">
      <c r="A6" s="119" t="s">
        <v>16</v>
      </c>
      <c r="B6" s="120" t="s">
        <v>202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40663</v>
      </c>
      <c r="B12" s="3" t="s">
        <v>484</v>
      </c>
      <c r="C12" s="3" t="s">
        <v>476</v>
      </c>
      <c r="D12" s="3" t="s">
        <v>356</v>
      </c>
      <c r="E12" s="4"/>
      <c r="F12" s="7">
        <v>8</v>
      </c>
      <c r="G12" s="8">
        <v>7</v>
      </c>
      <c r="H12" s="5"/>
      <c r="I12" s="6"/>
      <c r="J12" s="7"/>
      <c r="K12" s="8"/>
      <c r="L12" s="5"/>
      <c r="M12" s="3"/>
      <c r="N12" s="44">
        <f>SUM(F12+H12+J12+L12)</f>
        <v>8</v>
      </c>
      <c r="O12" s="45">
        <f>SUM(G12+I12+K12+M12)</f>
        <v>7</v>
      </c>
      <c r="P12" s="46">
        <f>SUM(N12:O12)</f>
        <v>15</v>
      </c>
    </row>
    <row r="13" spans="1:16" ht="19.5" customHeight="1">
      <c r="A13" s="9">
        <v>40663</v>
      </c>
      <c r="B13" s="10" t="s">
        <v>484</v>
      </c>
      <c r="C13" s="10" t="s">
        <v>478</v>
      </c>
      <c r="D13" s="10" t="s">
        <v>356</v>
      </c>
      <c r="E13" s="11"/>
      <c r="F13" s="14">
        <v>8</v>
      </c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0</v>
      </c>
      <c r="P13" s="46">
        <f aca="true" t="shared" si="1" ref="P13:P35">SUM(N13:O13)</f>
        <v>8</v>
      </c>
    </row>
    <row r="14" spans="1:16" ht="19.5" customHeight="1">
      <c r="A14" s="9">
        <v>40671</v>
      </c>
      <c r="B14" s="10" t="s">
        <v>572</v>
      </c>
      <c r="C14" s="10" t="s">
        <v>355</v>
      </c>
      <c r="D14" s="10" t="s">
        <v>406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>
        <v>40671</v>
      </c>
      <c r="B15" s="10" t="s">
        <v>657</v>
      </c>
      <c r="C15" s="10" t="s">
        <v>444</v>
      </c>
      <c r="D15" s="10" t="s">
        <v>406</v>
      </c>
      <c r="E15" s="11" t="s">
        <v>430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>
        <v>40677</v>
      </c>
      <c r="B16" s="10" t="s">
        <v>831</v>
      </c>
      <c r="C16" s="10" t="s">
        <v>476</v>
      </c>
      <c r="D16" s="10" t="s">
        <v>345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40677</v>
      </c>
      <c r="B17" s="10" t="s">
        <v>831</v>
      </c>
      <c r="C17" s="10" t="s">
        <v>478</v>
      </c>
      <c r="D17" s="10" t="s">
        <v>345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>
        <v>40685</v>
      </c>
      <c r="B18" s="10" t="s">
        <v>902</v>
      </c>
      <c r="C18" s="10" t="s">
        <v>355</v>
      </c>
      <c r="D18" s="10" t="s">
        <v>553</v>
      </c>
      <c r="E18" s="11"/>
      <c r="F18" s="14">
        <v>40</v>
      </c>
      <c r="G18" s="15">
        <v>20</v>
      </c>
      <c r="H18" s="12">
        <v>30</v>
      </c>
      <c r="I18" s="13">
        <v>20</v>
      </c>
      <c r="J18" s="14">
        <v>30</v>
      </c>
      <c r="K18" s="15">
        <v>20</v>
      </c>
      <c r="L18" s="12">
        <v>30</v>
      </c>
      <c r="M18" s="10">
        <v>20</v>
      </c>
      <c r="N18" s="44">
        <f t="shared" si="0"/>
        <v>130</v>
      </c>
      <c r="O18" s="45">
        <f t="shared" si="0"/>
        <v>80</v>
      </c>
      <c r="P18" s="46">
        <f t="shared" si="1"/>
        <v>210</v>
      </c>
    </row>
    <row r="19" spans="1:16" ht="19.5" customHeight="1">
      <c r="A19" s="9">
        <v>40685</v>
      </c>
      <c r="B19" s="10" t="s">
        <v>986</v>
      </c>
      <c r="C19" s="10" t="s">
        <v>444</v>
      </c>
      <c r="D19" s="10" t="s">
        <v>553</v>
      </c>
      <c r="E19" s="11" t="s">
        <v>863</v>
      </c>
      <c r="F19" s="14">
        <v>13</v>
      </c>
      <c r="G19" s="15"/>
      <c r="H19" s="12">
        <v>7</v>
      </c>
      <c r="I19" s="13"/>
      <c r="J19" s="14"/>
      <c r="K19" s="15"/>
      <c r="L19" s="12">
        <v>7</v>
      </c>
      <c r="M19" s="10"/>
      <c r="N19" s="44">
        <f t="shared" si="0"/>
        <v>27</v>
      </c>
      <c r="O19" s="45">
        <f t="shared" si="0"/>
        <v>0</v>
      </c>
      <c r="P19" s="46">
        <f t="shared" si="1"/>
        <v>27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138</v>
      </c>
      <c r="G35" s="51">
        <f t="shared" si="2"/>
        <v>54</v>
      </c>
      <c r="H35" s="52">
        <f t="shared" si="2"/>
        <v>74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74</v>
      </c>
      <c r="M35" s="51">
        <f t="shared" si="2"/>
        <v>40</v>
      </c>
      <c r="N35" s="54">
        <f t="shared" si="2"/>
        <v>346</v>
      </c>
      <c r="O35" s="55">
        <f t="shared" si="2"/>
        <v>174</v>
      </c>
      <c r="P35" s="43">
        <f t="shared" si="1"/>
        <v>520</v>
      </c>
      <c r="T35" s="82">
        <f>CEILING(P35,1)</f>
        <v>520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203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204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40663</v>
      </c>
      <c r="B49" s="3" t="s">
        <v>402</v>
      </c>
      <c r="C49" s="3" t="s">
        <v>398</v>
      </c>
      <c r="D49" s="3" t="s">
        <v>399</v>
      </c>
      <c r="E49" s="4"/>
      <c r="F49" s="7">
        <v>24</v>
      </c>
      <c r="G49" s="8">
        <v>10</v>
      </c>
      <c r="H49" s="5">
        <v>17</v>
      </c>
      <c r="I49" s="6">
        <v>10</v>
      </c>
      <c r="J49" s="7">
        <v>17</v>
      </c>
      <c r="K49" s="8">
        <v>10</v>
      </c>
      <c r="L49" s="5">
        <v>17</v>
      </c>
      <c r="M49" s="3">
        <v>10</v>
      </c>
      <c r="N49" s="44">
        <f>SUM(F49+H49+J49+L49)</f>
        <v>75</v>
      </c>
      <c r="O49" s="45">
        <f>SUM(G49+I49+K49+M49)</f>
        <v>40</v>
      </c>
      <c r="P49" s="46">
        <f>SUM(N49:O49)</f>
        <v>115</v>
      </c>
    </row>
    <row r="50" spans="1:16" ht="19.5" customHeight="1">
      <c r="A50" s="9">
        <v>40663</v>
      </c>
      <c r="B50" s="10" t="s">
        <v>402</v>
      </c>
      <c r="C50" s="10" t="s">
        <v>400</v>
      </c>
      <c r="D50" s="10" t="s">
        <v>399</v>
      </c>
      <c r="E50" s="11"/>
      <c r="F50" s="14">
        <v>20</v>
      </c>
      <c r="G50" s="15">
        <v>2</v>
      </c>
      <c r="H50" s="12">
        <v>14</v>
      </c>
      <c r="I50" s="13"/>
      <c r="J50" s="14">
        <v>14</v>
      </c>
      <c r="K50" s="15"/>
      <c r="L50" s="12"/>
      <c r="M50" s="10"/>
      <c r="N50" s="44">
        <f aca="true" t="shared" si="3" ref="N50:O70">SUM(F50+H50+J50+L50)</f>
        <v>48</v>
      </c>
      <c r="O50" s="45">
        <f t="shared" si="3"/>
        <v>2</v>
      </c>
      <c r="P50" s="46">
        <f aca="true" t="shared" si="4" ref="P50:P71">SUM(N50:O50)</f>
        <v>50</v>
      </c>
    </row>
    <row r="51" spans="1:16" ht="19.5" customHeight="1">
      <c r="A51" s="9">
        <v>40663</v>
      </c>
      <c r="B51" s="10" t="s">
        <v>408</v>
      </c>
      <c r="C51" s="10" t="s">
        <v>405</v>
      </c>
      <c r="D51" s="10" t="s">
        <v>406</v>
      </c>
      <c r="E51" s="11"/>
      <c r="F51" s="14">
        <v>17</v>
      </c>
      <c r="G51" s="15">
        <v>7</v>
      </c>
      <c r="H51" s="12">
        <v>10</v>
      </c>
      <c r="I51" s="13">
        <v>5</v>
      </c>
      <c r="J51" s="14">
        <v>10</v>
      </c>
      <c r="K51" s="15">
        <v>5</v>
      </c>
      <c r="L51" s="12"/>
      <c r="M51" s="10"/>
      <c r="N51" s="44">
        <f t="shared" si="3"/>
        <v>37</v>
      </c>
      <c r="O51" s="45">
        <f t="shared" si="3"/>
        <v>17</v>
      </c>
      <c r="P51" s="46">
        <f t="shared" si="4"/>
        <v>54</v>
      </c>
    </row>
    <row r="52" spans="1:16" ht="19.5" customHeight="1">
      <c r="A52" s="9">
        <v>40663</v>
      </c>
      <c r="B52" s="10" t="s">
        <v>408</v>
      </c>
      <c r="C52" s="10" t="s">
        <v>407</v>
      </c>
      <c r="D52" s="10" t="s">
        <v>406</v>
      </c>
      <c r="E52" s="11"/>
      <c r="F52" s="14">
        <v>17</v>
      </c>
      <c r="G52" s="15"/>
      <c r="H52" s="12">
        <v>10</v>
      </c>
      <c r="I52" s="13"/>
      <c r="J52" s="14">
        <v>10</v>
      </c>
      <c r="K52" s="15"/>
      <c r="L52" s="12"/>
      <c r="M52" s="10"/>
      <c r="N52" s="44">
        <f t="shared" si="3"/>
        <v>37</v>
      </c>
      <c r="O52" s="45">
        <f t="shared" si="3"/>
        <v>0</v>
      </c>
      <c r="P52" s="46">
        <f t="shared" si="4"/>
        <v>37</v>
      </c>
    </row>
    <row r="53" spans="1:16" ht="19.5" customHeight="1">
      <c r="A53" s="9">
        <v>40664</v>
      </c>
      <c r="B53" s="10" t="s">
        <v>528</v>
      </c>
      <c r="C53" s="10" t="s">
        <v>520</v>
      </c>
      <c r="D53" s="10" t="s">
        <v>516</v>
      </c>
      <c r="E53" s="11"/>
      <c r="F53" s="14">
        <v>8</v>
      </c>
      <c r="G53" s="15">
        <v>7</v>
      </c>
      <c r="H53" s="12"/>
      <c r="I53" s="13"/>
      <c r="J53" s="14"/>
      <c r="K53" s="15"/>
      <c r="L53" s="12"/>
      <c r="M53" s="10"/>
      <c r="N53" s="44">
        <f t="shared" si="3"/>
        <v>8</v>
      </c>
      <c r="O53" s="45">
        <f t="shared" si="3"/>
        <v>7</v>
      </c>
      <c r="P53" s="46">
        <f t="shared" si="4"/>
        <v>15</v>
      </c>
    </row>
    <row r="54" spans="1:16" ht="19.5" customHeight="1">
      <c r="A54" s="9">
        <v>40664</v>
      </c>
      <c r="B54" s="10" t="s">
        <v>528</v>
      </c>
      <c r="C54" s="10" t="s">
        <v>522</v>
      </c>
      <c r="D54" s="10" t="s">
        <v>516</v>
      </c>
      <c r="E54" s="11"/>
      <c r="F54" s="14">
        <v>8</v>
      </c>
      <c r="G54" s="15"/>
      <c r="H54" s="12"/>
      <c r="I54" s="13"/>
      <c r="J54" s="14"/>
      <c r="K54" s="15"/>
      <c r="L54" s="12"/>
      <c r="M54" s="10"/>
      <c r="N54" s="44">
        <f t="shared" si="3"/>
        <v>8</v>
      </c>
      <c r="O54" s="45">
        <f t="shared" si="3"/>
        <v>0</v>
      </c>
      <c r="P54" s="46">
        <f t="shared" si="4"/>
        <v>8</v>
      </c>
    </row>
    <row r="55" spans="1:16" ht="19.5" customHeight="1">
      <c r="A55" s="9">
        <v>40671</v>
      </c>
      <c r="B55" s="10" t="s">
        <v>571</v>
      </c>
      <c r="C55" s="10" t="s">
        <v>355</v>
      </c>
      <c r="D55" s="10" t="s">
        <v>406</v>
      </c>
      <c r="E55" s="11"/>
      <c r="F55" s="14">
        <v>40</v>
      </c>
      <c r="G55" s="15">
        <v>20</v>
      </c>
      <c r="H55" s="12">
        <v>30</v>
      </c>
      <c r="I55" s="13">
        <v>20</v>
      </c>
      <c r="J55" s="14">
        <v>30</v>
      </c>
      <c r="K55" s="15">
        <v>20</v>
      </c>
      <c r="L55" s="12">
        <v>30</v>
      </c>
      <c r="M55" s="10">
        <v>20</v>
      </c>
      <c r="N55" s="44">
        <f t="shared" si="3"/>
        <v>130</v>
      </c>
      <c r="O55" s="45">
        <f t="shared" si="3"/>
        <v>80</v>
      </c>
      <c r="P55" s="46">
        <f t="shared" si="4"/>
        <v>210</v>
      </c>
    </row>
    <row r="56" spans="1:16" ht="19.5" customHeight="1">
      <c r="A56" s="9">
        <v>40670</v>
      </c>
      <c r="B56" s="10" t="s">
        <v>608</v>
      </c>
      <c r="C56" s="10" t="s">
        <v>405</v>
      </c>
      <c r="D56" s="10" t="s">
        <v>345</v>
      </c>
      <c r="E56" s="11"/>
      <c r="F56" s="14">
        <v>17</v>
      </c>
      <c r="G56" s="15">
        <v>7</v>
      </c>
      <c r="H56" s="12">
        <v>10</v>
      </c>
      <c r="I56" s="13">
        <v>5</v>
      </c>
      <c r="J56" s="14">
        <v>10</v>
      </c>
      <c r="K56" s="15">
        <v>5</v>
      </c>
      <c r="L56" s="12"/>
      <c r="M56" s="10"/>
      <c r="N56" s="44">
        <f t="shared" si="3"/>
        <v>37</v>
      </c>
      <c r="O56" s="45">
        <f t="shared" si="3"/>
        <v>17</v>
      </c>
      <c r="P56" s="46">
        <f t="shared" si="4"/>
        <v>54</v>
      </c>
    </row>
    <row r="57" spans="1:16" ht="19.5" customHeight="1">
      <c r="A57" s="9">
        <v>40670</v>
      </c>
      <c r="B57" s="10" t="s">
        <v>608</v>
      </c>
      <c r="C57" s="10" t="s">
        <v>407</v>
      </c>
      <c r="D57" s="10" t="s">
        <v>345</v>
      </c>
      <c r="E57" s="11"/>
      <c r="F57" s="14">
        <v>17</v>
      </c>
      <c r="G57" s="15"/>
      <c r="H57" s="12">
        <v>10</v>
      </c>
      <c r="I57" s="13"/>
      <c r="J57" s="14">
        <v>10</v>
      </c>
      <c r="K57" s="15"/>
      <c r="L57" s="12"/>
      <c r="M57" s="10"/>
      <c r="N57" s="44">
        <f t="shared" si="3"/>
        <v>37</v>
      </c>
      <c r="O57" s="45">
        <f t="shared" si="3"/>
        <v>0</v>
      </c>
      <c r="P57" s="46">
        <f t="shared" si="4"/>
        <v>37</v>
      </c>
    </row>
    <row r="58" spans="1:16" ht="19.5" customHeight="1">
      <c r="A58" s="9">
        <v>40677</v>
      </c>
      <c r="B58" s="10" t="s">
        <v>841</v>
      </c>
      <c r="C58" s="10" t="s">
        <v>398</v>
      </c>
      <c r="D58" s="10" t="s">
        <v>839</v>
      </c>
      <c r="E58" s="11" t="s">
        <v>842</v>
      </c>
      <c r="F58" s="14"/>
      <c r="G58" s="15">
        <v>10</v>
      </c>
      <c r="H58" s="12"/>
      <c r="I58" s="13">
        <v>10</v>
      </c>
      <c r="J58" s="14"/>
      <c r="K58" s="15">
        <v>10</v>
      </c>
      <c r="L58" s="12"/>
      <c r="M58" s="10">
        <v>10</v>
      </c>
      <c r="N58" s="44">
        <f t="shared" si="3"/>
        <v>0</v>
      </c>
      <c r="O58" s="45">
        <f t="shared" si="3"/>
        <v>40</v>
      </c>
      <c r="P58" s="46">
        <f t="shared" si="4"/>
        <v>40</v>
      </c>
    </row>
    <row r="59" spans="1:16" ht="19.5" customHeight="1">
      <c r="A59" s="9">
        <v>40677</v>
      </c>
      <c r="B59" s="10" t="s">
        <v>841</v>
      </c>
      <c r="C59" s="10" t="s">
        <v>400</v>
      </c>
      <c r="D59" s="10" t="s">
        <v>839</v>
      </c>
      <c r="E59" s="11" t="s">
        <v>842</v>
      </c>
      <c r="F59" s="14"/>
      <c r="G59" s="15">
        <v>2</v>
      </c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2</v>
      </c>
      <c r="P59" s="46">
        <f t="shared" si="4"/>
        <v>2</v>
      </c>
    </row>
    <row r="60" spans="1:16" ht="19.5" customHeight="1">
      <c r="A60" s="9">
        <v>40685</v>
      </c>
      <c r="B60" s="10" t="s">
        <v>901</v>
      </c>
      <c r="C60" s="10" t="s">
        <v>355</v>
      </c>
      <c r="D60" s="10" t="s">
        <v>553</v>
      </c>
      <c r="E60" s="11"/>
      <c r="F60" s="14">
        <v>40</v>
      </c>
      <c r="G60" s="15">
        <v>20</v>
      </c>
      <c r="H60" s="12">
        <v>30</v>
      </c>
      <c r="I60" s="13">
        <v>20</v>
      </c>
      <c r="J60" s="14">
        <v>30</v>
      </c>
      <c r="K60" s="15">
        <v>20</v>
      </c>
      <c r="L60" s="12">
        <v>30</v>
      </c>
      <c r="M60" s="10">
        <v>20</v>
      </c>
      <c r="N60" s="44">
        <f t="shared" si="3"/>
        <v>130</v>
      </c>
      <c r="O60" s="45">
        <f t="shared" si="3"/>
        <v>80</v>
      </c>
      <c r="P60" s="46">
        <f t="shared" si="4"/>
        <v>210</v>
      </c>
    </row>
    <row r="61" spans="1:16" ht="19.5" customHeight="1">
      <c r="A61" s="9">
        <v>40684</v>
      </c>
      <c r="B61" s="10" t="s">
        <v>941</v>
      </c>
      <c r="C61" s="10" t="s">
        <v>405</v>
      </c>
      <c r="D61" s="10" t="s">
        <v>716</v>
      </c>
      <c r="E61" s="11"/>
      <c r="F61" s="14">
        <v>17</v>
      </c>
      <c r="G61" s="15">
        <v>7</v>
      </c>
      <c r="H61" s="12">
        <v>10</v>
      </c>
      <c r="I61" s="13">
        <v>5</v>
      </c>
      <c r="J61" s="14">
        <v>10</v>
      </c>
      <c r="K61" s="15">
        <v>5</v>
      </c>
      <c r="L61" s="12"/>
      <c r="M61" s="10"/>
      <c r="N61" s="44">
        <f t="shared" si="3"/>
        <v>37</v>
      </c>
      <c r="O61" s="45">
        <f t="shared" si="3"/>
        <v>17</v>
      </c>
      <c r="P61" s="46">
        <f t="shared" si="4"/>
        <v>54</v>
      </c>
    </row>
    <row r="62" spans="1:16" ht="19.5" customHeight="1">
      <c r="A62" s="9">
        <v>40684</v>
      </c>
      <c r="B62" s="10" t="s">
        <v>942</v>
      </c>
      <c r="C62" s="10" t="s">
        <v>407</v>
      </c>
      <c r="D62" s="10" t="s">
        <v>716</v>
      </c>
      <c r="E62" s="11"/>
      <c r="F62" s="14">
        <v>17</v>
      </c>
      <c r="G62" s="15"/>
      <c r="H62" s="12">
        <v>10</v>
      </c>
      <c r="I62" s="13"/>
      <c r="J62" s="14">
        <v>10</v>
      </c>
      <c r="K62" s="15"/>
      <c r="L62" s="12"/>
      <c r="M62" s="10"/>
      <c r="N62" s="44">
        <f t="shared" si="3"/>
        <v>37</v>
      </c>
      <c r="O62" s="45">
        <f t="shared" si="3"/>
        <v>0</v>
      </c>
      <c r="P62" s="46">
        <f t="shared" si="4"/>
        <v>37</v>
      </c>
    </row>
    <row r="63" spans="1:16" ht="19.5" customHeight="1">
      <c r="A63" s="9">
        <v>40685</v>
      </c>
      <c r="B63" s="10" t="s">
        <v>1028</v>
      </c>
      <c r="C63" s="10" t="s">
        <v>520</v>
      </c>
      <c r="D63" s="10" t="s">
        <v>521</v>
      </c>
      <c r="E63" s="11"/>
      <c r="F63" s="14">
        <v>8</v>
      </c>
      <c r="G63" s="15">
        <v>7</v>
      </c>
      <c r="H63" s="12"/>
      <c r="I63" s="13"/>
      <c r="J63" s="14"/>
      <c r="K63" s="15"/>
      <c r="L63" s="12"/>
      <c r="M63" s="10"/>
      <c r="N63" s="44">
        <f t="shared" si="3"/>
        <v>8</v>
      </c>
      <c r="O63" s="45">
        <f t="shared" si="3"/>
        <v>7</v>
      </c>
      <c r="P63" s="46">
        <f t="shared" si="4"/>
        <v>15</v>
      </c>
    </row>
    <row r="64" spans="1:16" ht="19.5" customHeight="1">
      <c r="A64" s="9">
        <v>40685</v>
      </c>
      <c r="B64" s="10" t="s">
        <v>1028</v>
      </c>
      <c r="C64" s="10" t="s">
        <v>522</v>
      </c>
      <c r="D64" s="10" t="s">
        <v>521</v>
      </c>
      <c r="E64" s="11"/>
      <c r="F64" s="14">
        <v>8</v>
      </c>
      <c r="G64" s="15"/>
      <c r="H64" s="12"/>
      <c r="I64" s="13"/>
      <c r="J64" s="14"/>
      <c r="K64" s="15"/>
      <c r="L64" s="12"/>
      <c r="M64" s="10"/>
      <c r="N64" s="44">
        <f t="shared" si="3"/>
        <v>8</v>
      </c>
      <c r="O64" s="45">
        <f t="shared" si="3"/>
        <v>0</v>
      </c>
      <c r="P64" s="46">
        <f t="shared" si="4"/>
        <v>8</v>
      </c>
    </row>
    <row r="65" spans="1:16" ht="19.5" customHeight="1">
      <c r="A65" s="9">
        <v>40691</v>
      </c>
      <c r="B65" s="10" t="s">
        <v>1082</v>
      </c>
      <c r="C65" s="10" t="s">
        <v>398</v>
      </c>
      <c r="D65" s="10" t="s">
        <v>604</v>
      </c>
      <c r="E65" s="11"/>
      <c r="F65" s="14">
        <v>24</v>
      </c>
      <c r="G65" s="15">
        <v>10</v>
      </c>
      <c r="H65" s="12">
        <v>17</v>
      </c>
      <c r="I65" s="13">
        <v>10</v>
      </c>
      <c r="J65" s="14">
        <v>17</v>
      </c>
      <c r="K65" s="15">
        <v>10</v>
      </c>
      <c r="L65" s="12">
        <v>17</v>
      </c>
      <c r="M65" s="10">
        <v>10</v>
      </c>
      <c r="N65" s="44">
        <f t="shared" si="3"/>
        <v>75</v>
      </c>
      <c r="O65" s="45">
        <f t="shared" si="3"/>
        <v>40</v>
      </c>
      <c r="P65" s="46">
        <f t="shared" si="4"/>
        <v>115</v>
      </c>
    </row>
    <row r="66" spans="1:16" ht="19.5" customHeight="1">
      <c r="A66" s="9">
        <v>40691</v>
      </c>
      <c r="B66" s="10" t="s">
        <v>1082</v>
      </c>
      <c r="C66" s="10" t="s">
        <v>400</v>
      </c>
      <c r="D66" s="10" t="s">
        <v>604</v>
      </c>
      <c r="E66" s="11"/>
      <c r="F66" s="14">
        <v>20</v>
      </c>
      <c r="G66" s="15">
        <v>2</v>
      </c>
      <c r="H66" s="12">
        <v>14</v>
      </c>
      <c r="I66" s="13"/>
      <c r="J66" s="14">
        <v>14</v>
      </c>
      <c r="K66" s="15"/>
      <c r="L66" s="12"/>
      <c r="M66" s="10"/>
      <c r="N66" s="44">
        <f t="shared" si="3"/>
        <v>48</v>
      </c>
      <c r="O66" s="45">
        <f t="shared" si="3"/>
        <v>2</v>
      </c>
      <c r="P66" s="46">
        <f t="shared" si="4"/>
        <v>50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302</v>
      </c>
      <c r="G71" s="51">
        <f t="shared" si="5"/>
        <v>111</v>
      </c>
      <c r="H71" s="52">
        <f t="shared" si="5"/>
        <v>182</v>
      </c>
      <c r="I71" s="53">
        <f t="shared" si="5"/>
        <v>85</v>
      </c>
      <c r="J71" s="50">
        <f t="shared" si="5"/>
        <v>182</v>
      </c>
      <c r="K71" s="51">
        <f t="shared" si="5"/>
        <v>85</v>
      </c>
      <c r="L71" s="52">
        <f t="shared" si="5"/>
        <v>94</v>
      </c>
      <c r="M71" s="51">
        <f t="shared" si="5"/>
        <v>70</v>
      </c>
      <c r="N71" s="54">
        <f t="shared" si="5"/>
        <v>760</v>
      </c>
      <c r="O71" s="55">
        <f t="shared" si="5"/>
        <v>351</v>
      </c>
      <c r="P71" s="43">
        <f t="shared" si="4"/>
        <v>1111</v>
      </c>
      <c r="T71" s="82">
        <f>CEILING(P71,1)</f>
        <v>1111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205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206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40663</v>
      </c>
      <c r="B84" s="3" t="s">
        <v>437</v>
      </c>
      <c r="C84" s="3" t="s">
        <v>428</v>
      </c>
      <c r="D84" s="3" t="s">
        <v>356</v>
      </c>
      <c r="E84" s="4"/>
      <c r="F84" s="7">
        <v>17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24</v>
      </c>
      <c r="O84" s="45">
        <f>SUM(G84+I84+K84+M84)</f>
        <v>15</v>
      </c>
      <c r="P84" s="46">
        <f>SUM(N84:O84)</f>
        <v>39</v>
      </c>
    </row>
    <row r="85" spans="1:16" ht="19.5" customHeight="1">
      <c r="A85" s="9">
        <v>40671</v>
      </c>
      <c r="B85" s="10" t="s">
        <v>569</v>
      </c>
      <c r="C85" s="10" t="s">
        <v>570</v>
      </c>
      <c r="D85" s="10" t="s">
        <v>406</v>
      </c>
      <c r="E85" s="11"/>
      <c r="F85" s="14">
        <v>40</v>
      </c>
      <c r="G85" s="15">
        <v>20</v>
      </c>
      <c r="H85" s="12">
        <v>30</v>
      </c>
      <c r="I85" s="13">
        <v>20</v>
      </c>
      <c r="J85" s="14">
        <v>30</v>
      </c>
      <c r="K85" s="15">
        <v>20</v>
      </c>
      <c r="L85" s="12">
        <v>30</v>
      </c>
      <c r="M85" s="10">
        <v>20</v>
      </c>
      <c r="N85" s="44">
        <f aca="true" t="shared" si="6" ref="N85:O106">SUM(F85+H85+J85+L85)</f>
        <v>130</v>
      </c>
      <c r="O85" s="45">
        <f t="shared" si="6"/>
        <v>80</v>
      </c>
      <c r="P85" s="46">
        <f aca="true" t="shared" si="7" ref="P85:P107">SUM(N85:O85)</f>
        <v>210</v>
      </c>
    </row>
    <row r="86" spans="1:16" ht="19.5" customHeight="1">
      <c r="A86" s="9">
        <v>40670</v>
      </c>
      <c r="B86" s="10" t="s">
        <v>693</v>
      </c>
      <c r="C86" s="10" t="s">
        <v>491</v>
      </c>
      <c r="D86" s="10" t="s">
        <v>688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7</v>
      </c>
      <c r="P86" s="46">
        <f t="shared" si="7"/>
        <v>15</v>
      </c>
    </row>
    <row r="87" spans="1:16" ht="19.5" customHeight="1">
      <c r="A87" s="9">
        <v>40670</v>
      </c>
      <c r="B87" s="10" t="s">
        <v>693</v>
      </c>
      <c r="C87" s="10" t="s">
        <v>492</v>
      </c>
      <c r="D87" s="10" t="s">
        <v>688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40674</v>
      </c>
      <c r="B88" s="10" t="s">
        <v>710</v>
      </c>
      <c r="C88" s="10" t="s">
        <v>491</v>
      </c>
      <c r="D88" s="10" t="s">
        <v>521</v>
      </c>
      <c r="E88" s="11" t="s">
        <v>342</v>
      </c>
      <c r="F88" s="14">
        <v>8</v>
      </c>
      <c r="G88" s="15">
        <v>7</v>
      </c>
      <c r="H88" s="12"/>
      <c r="I88" s="13"/>
      <c r="J88" s="14"/>
      <c r="K88" s="15"/>
      <c r="L88" s="12"/>
      <c r="M88" s="10"/>
      <c r="N88" s="44">
        <f t="shared" si="6"/>
        <v>8</v>
      </c>
      <c r="O88" s="45">
        <f t="shared" si="6"/>
        <v>7</v>
      </c>
      <c r="P88" s="46">
        <f t="shared" si="7"/>
        <v>15</v>
      </c>
    </row>
    <row r="89" spans="1:16" ht="19.5" customHeight="1">
      <c r="A89" s="9">
        <v>40674</v>
      </c>
      <c r="B89" s="10" t="s">
        <v>710</v>
      </c>
      <c r="C89" s="10" t="s">
        <v>492</v>
      </c>
      <c r="D89" s="10" t="s">
        <v>521</v>
      </c>
      <c r="E89" s="11" t="s">
        <v>342</v>
      </c>
      <c r="F89" s="14">
        <v>8</v>
      </c>
      <c r="G89" s="15"/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0</v>
      </c>
      <c r="P89" s="46">
        <f t="shared" si="7"/>
        <v>8</v>
      </c>
    </row>
    <row r="90" spans="1:16" ht="19.5" customHeight="1">
      <c r="A90" s="9">
        <v>40677</v>
      </c>
      <c r="B90" s="10" t="s">
        <v>783</v>
      </c>
      <c r="C90" s="10" t="s">
        <v>428</v>
      </c>
      <c r="D90" s="10" t="s">
        <v>345</v>
      </c>
      <c r="E90" s="11"/>
      <c r="F90" s="14">
        <v>17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6"/>
        <v>24</v>
      </c>
      <c r="O90" s="45">
        <f t="shared" si="6"/>
        <v>15</v>
      </c>
      <c r="P90" s="46">
        <f t="shared" si="7"/>
        <v>39</v>
      </c>
    </row>
    <row r="91" spans="1:16" ht="19.5" customHeight="1">
      <c r="A91" s="9">
        <v>40685</v>
      </c>
      <c r="B91" s="10" t="s">
        <v>900</v>
      </c>
      <c r="C91" s="10" t="s">
        <v>355</v>
      </c>
      <c r="D91" s="10" t="s">
        <v>553</v>
      </c>
      <c r="E91" s="11"/>
      <c r="F91" s="14">
        <v>40</v>
      </c>
      <c r="G91" s="15">
        <v>20</v>
      </c>
      <c r="H91" s="12">
        <v>30</v>
      </c>
      <c r="I91" s="13">
        <v>20</v>
      </c>
      <c r="J91" s="14">
        <v>30</v>
      </c>
      <c r="K91" s="15">
        <v>20</v>
      </c>
      <c r="L91" s="12">
        <v>30</v>
      </c>
      <c r="M91" s="10">
        <v>20</v>
      </c>
      <c r="N91" s="44">
        <f t="shared" si="6"/>
        <v>130</v>
      </c>
      <c r="O91" s="45">
        <f t="shared" si="6"/>
        <v>80</v>
      </c>
      <c r="P91" s="46">
        <f t="shared" si="7"/>
        <v>210</v>
      </c>
    </row>
    <row r="92" spans="1:16" ht="19.5" customHeight="1">
      <c r="A92" s="9">
        <v>40685</v>
      </c>
      <c r="B92" s="10" t="s">
        <v>569</v>
      </c>
      <c r="C92" s="10" t="s">
        <v>491</v>
      </c>
      <c r="D92" s="10" t="s">
        <v>406</v>
      </c>
      <c r="E92" s="11"/>
      <c r="F92" s="14">
        <v>8</v>
      </c>
      <c r="G92" s="15">
        <v>7</v>
      </c>
      <c r="H92" s="12"/>
      <c r="I92" s="13"/>
      <c r="J92" s="14"/>
      <c r="K92" s="15"/>
      <c r="L92" s="12"/>
      <c r="M92" s="10"/>
      <c r="N92" s="44">
        <f t="shared" si="6"/>
        <v>8</v>
      </c>
      <c r="O92" s="45">
        <f t="shared" si="6"/>
        <v>7</v>
      </c>
      <c r="P92" s="46">
        <f t="shared" si="7"/>
        <v>15</v>
      </c>
    </row>
    <row r="93" spans="1:16" ht="19.5" customHeight="1">
      <c r="A93" s="9">
        <v>40685</v>
      </c>
      <c r="B93" s="10" t="s">
        <v>569</v>
      </c>
      <c r="C93" s="10" t="s">
        <v>492</v>
      </c>
      <c r="D93" s="10" t="s">
        <v>406</v>
      </c>
      <c r="E93" s="11"/>
      <c r="F93" s="14">
        <v>8</v>
      </c>
      <c r="G93" s="15"/>
      <c r="H93" s="12"/>
      <c r="I93" s="13"/>
      <c r="J93" s="14"/>
      <c r="K93" s="15"/>
      <c r="L93" s="12"/>
      <c r="M93" s="10"/>
      <c r="N93" s="44">
        <f t="shared" si="6"/>
        <v>8</v>
      </c>
      <c r="O93" s="45">
        <f t="shared" si="6"/>
        <v>0</v>
      </c>
      <c r="P93" s="46">
        <f t="shared" si="7"/>
        <v>8</v>
      </c>
    </row>
    <row r="94" spans="1:16" ht="19.5" customHeight="1">
      <c r="A94" s="9">
        <v>40691</v>
      </c>
      <c r="B94" s="10" t="s">
        <v>1114</v>
      </c>
      <c r="C94" s="10" t="s">
        <v>428</v>
      </c>
      <c r="D94" s="10" t="s">
        <v>716</v>
      </c>
      <c r="E94" s="11" t="s">
        <v>809</v>
      </c>
      <c r="F94" s="14"/>
      <c r="G94" s="15">
        <v>8</v>
      </c>
      <c r="H94" s="12"/>
      <c r="I94" s="13">
        <v>7</v>
      </c>
      <c r="J94" s="14"/>
      <c r="K94" s="15"/>
      <c r="L94" s="12"/>
      <c r="M94" s="10"/>
      <c r="N94" s="44">
        <f t="shared" si="6"/>
        <v>0</v>
      </c>
      <c r="O94" s="45">
        <f t="shared" si="6"/>
        <v>15</v>
      </c>
      <c r="P94" s="46">
        <f t="shared" si="7"/>
        <v>15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162</v>
      </c>
      <c r="G107" s="51">
        <f t="shared" si="8"/>
        <v>85</v>
      </c>
      <c r="H107" s="52">
        <f t="shared" si="8"/>
        <v>74</v>
      </c>
      <c r="I107" s="53">
        <f t="shared" si="8"/>
        <v>61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356</v>
      </c>
      <c r="O107" s="55">
        <f t="shared" si="8"/>
        <v>226</v>
      </c>
      <c r="P107" s="43">
        <f t="shared" si="7"/>
        <v>582</v>
      </c>
      <c r="T107" s="82">
        <f>CEILING(P107,1)</f>
        <v>582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207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208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369</v>
      </c>
      <c r="C121" s="3" t="s">
        <v>355</v>
      </c>
      <c r="D121" s="3" t="s">
        <v>356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40664</v>
      </c>
      <c r="B122" s="10" t="s">
        <v>471</v>
      </c>
      <c r="C122" s="10" t="s">
        <v>472</v>
      </c>
      <c r="D122" s="10" t="s">
        <v>356</v>
      </c>
      <c r="E122" s="11" t="s">
        <v>430</v>
      </c>
      <c r="F122" s="14">
        <v>13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27</v>
      </c>
      <c r="O122" s="45">
        <f t="shared" si="9"/>
        <v>0</v>
      </c>
      <c r="P122" s="46">
        <f aca="true" t="shared" si="10" ref="P122:P144">SUM(N122:O122)</f>
        <v>27</v>
      </c>
    </row>
    <row r="123" spans="1:16" ht="19.5" customHeight="1">
      <c r="A123" s="9">
        <v>40685</v>
      </c>
      <c r="B123" s="10" t="s">
        <v>899</v>
      </c>
      <c r="C123" s="10" t="s">
        <v>355</v>
      </c>
      <c r="D123" s="10" t="s">
        <v>553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40684</v>
      </c>
      <c r="B124" s="10" t="s">
        <v>983</v>
      </c>
      <c r="C124" s="10" t="s">
        <v>472</v>
      </c>
      <c r="D124" s="10" t="s">
        <v>553</v>
      </c>
      <c r="E124" s="11"/>
      <c r="F124" s="14">
        <v>13</v>
      </c>
      <c r="G124" s="15">
        <v>8</v>
      </c>
      <c r="H124" s="12">
        <v>7</v>
      </c>
      <c r="I124" s="13">
        <v>7</v>
      </c>
      <c r="J124" s="14"/>
      <c r="K124" s="15"/>
      <c r="L124" s="12"/>
      <c r="M124" s="10"/>
      <c r="N124" s="44">
        <f t="shared" si="9"/>
        <v>20</v>
      </c>
      <c r="O124" s="45">
        <f t="shared" si="9"/>
        <v>15</v>
      </c>
      <c r="P124" s="46">
        <f t="shared" si="10"/>
        <v>35</v>
      </c>
    </row>
    <row r="125" spans="1:16" ht="19.5" customHeight="1">
      <c r="A125" s="9">
        <v>40684</v>
      </c>
      <c r="B125" s="10" t="s">
        <v>1003</v>
      </c>
      <c r="C125" s="10" t="s">
        <v>476</v>
      </c>
      <c r="D125" s="10" t="s">
        <v>553</v>
      </c>
      <c r="E125" s="11" t="s">
        <v>863</v>
      </c>
      <c r="F125" s="14">
        <v>8</v>
      </c>
      <c r="G125" s="15"/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0</v>
      </c>
      <c r="P125" s="46">
        <f t="shared" si="10"/>
        <v>8</v>
      </c>
    </row>
    <row r="126" spans="1:16" ht="19.5" customHeight="1">
      <c r="A126" s="9">
        <v>40684</v>
      </c>
      <c r="B126" s="10" t="s">
        <v>1003</v>
      </c>
      <c r="C126" s="10" t="s">
        <v>478</v>
      </c>
      <c r="D126" s="10" t="s">
        <v>553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>
        <v>40691</v>
      </c>
      <c r="B127" s="10" t="s">
        <v>1153</v>
      </c>
      <c r="C127" s="10" t="s">
        <v>476</v>
      </c>
      <c r="D127" s="10" t="s">
        <v>716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7</v>
      </c>
      <c r="P127" s="46">
        <f t="shared" si="10"/>
        <v>15</v>
      </c>
    </row>
    <row r="128" spans="1:16" ht="19.5" customHeight="1">
      <c r="A128" s="9">
        <v>40691</v>
      </c>
      <c r="B128" s="10" t="s">
        <v>1154</v>
      </c>
      <c r="C128" s="10" t="s">
        <v>478</v>
      </c>
      <c r="D128" s="10" t="s">
        <v>716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9"/>
        <v>8</v>
      </c>
      <c r="O128" s="45">
        <f t="shared" si="9"/>
        <v>0</v>
      </c>
      <c r="P128" s="46">
        <f t="shared" si="10"/>
        <v>8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138</v>
      </c>
      <c r="G144" s="51">
        <f t="shared" si="11"/>
        <v>55</v>
      </c>
      <c r="H144" s="52">
        <f t="shared" si="11"/>
        <v>74</v>
      </c>
      <c r="I144" s="53">
        <f t="shared" si="11"/>
        <v>47</v>
      </c>
      <c r="J144" s="50">
        <f t="shared" si="11"/>
        <v>60</v>
      </c>
      <c r="K144" s="51">
        <f t="shared" si="11"/>
        <v>40</v>
      </c>
      <c r="L144" s="52">
        <f t="shared" si="11"/>
        <v>67</v>
      </c>
      <c r="M144" s="51">
        <f t="shared" si="11"/>
        <v>40</v>
      </c>
      <c r="N144" s="54">
        <f t="shared" si="11"/>
        <v>339</v>
      </c>
      <c r="O144" s="55">
        <f t="shared" si="11"/>
        <v>182</v>
      </c>
      <c r="P144" s="43">
        <f t="shared" si="10"/>
        <v>521</v>
      </c>
      <c r="T144" s="82">
        <f>CEILING(P144,1)</f>
        <v>521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209</v>
      </c>
      <c r="B147" s="102"/>
      <c r="J147" s="19"/>
      <c r="K147" s="19"/>
    </row>
    <row r="148" spans="1:2" ht="19.5" customHeight="1">
      <c r="A148" s="102"/>
      <c r="B148" s="102"/>
    </row>
    <row r="149" spans="1:14" ht="19.5" customHeight="1">
      <c r="A149" s="102"/>
      <c r="B149" s="102"/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210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40664</v>
      </c>
      <c r="B156" s="3" t="s">
        <v>368</v>
      </c>
      <c r="C156" s="3" t="s">
        <v>355</v>
      </c>
      <c r="D156" s="3" t="s">
        <v>356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40663</v>
      </c>
      <c r="B157" s="10" t="s">
        <v>441</v>
      </c>
      <c r="C157" s="10" t="s">
        <v>428</v>
      </c>
      <c r="D157" s="10" t="s">
        <v>356</v>
      </c>
      <c r="E157" s="11"/>
      <c r="F157" s="14">
        <v>17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44">
        <f aca="true" t="shared" si="12" ref="N157:O178">SUM(F157+H157+J157+L157)</f>
        <v>24</v>
      </c>
      <c r="O157" s="45">
        <f t="shared" si="12"/>
        <v>15</v>
      </c>
      <c r="P157" s="46">
        <f aca="true" t="shared" si="13" ref="P157:P179">SUM(N157:O157)</f>
        <v>39</v>
      </c>
    </row>
    <row r="158" spans="1:16" ht="19.5" customHeight="1">
      <c r="A158" s="9">
        <v>40663</v>
      </c>
      <c r="B158" s="10" t="s">
        <v>513</v>
      </c>
      <c r="C158" s="10" t="s">
        <v>491</v>
      </c>
      <c r="D158" s="10" t="s">
        <v>501</v>
      </c>
      <c r="E158" s="11"/>
      <c r="F158" s="14">
        <v>8</v>
      </c>
      <c r="G158" s="15">
        <v>7</v>
      </c>
      <c r="H158" s="12">
        <v>5</v>
      </c>
      <c r="I158" s="13">
        <v>5</v>
      </c>
      <c r="J158" s="14"/>
      <c r="K158" s="15"/>
      <c r="L158" s="12"/>
      <c r="M158" s="10"/>
      <c r="N158" s="44">
        <f t="shared" si="12"/>
        <v>13</v>
      </c>
      <c r="O158" s="45">
        <f t="shared" si="12"/>
        <v>12</v>
      </c>
      <c r="P158" s="46">
        <f t="shared" si="13"/>
        <v>25</v>
      </c>
    </row>
    <row r="159" spans="1:16" ht="19.5" customHeight="1">
      <c r="A159" s="9">
        <v>40663</v>
      </c>
      <c r="B159" s="10" t="s">
        <v>514</v>
      </c>
      <c r="C159" s="10" t="s">
        <v>492</v>
      </c>
      <c r="D159" s="10" t="s">
        <v>501</v>
      </c>
      <c r="E159" s="11"/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40678</v>
      </c>
      <c r="B160" s="10" t="s">
        <v>736</v>
      </c>
      <c r="C160" s="10" t="s">
        <v>355</v>
      </c>
      <c r="D160" s="10" t="s">
        <v>345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2"/>
        <v>130</v>
      </c>
      <c r="O160" s="45">
        <f t="shared" si="12"/>
        <v>80</v>
      </c>
      <c r="P160" s="46">
        <f t="shared" si="13"/>
        <v>210</v>
      </c>
    </row>
    <row r="161" spans="1:16" ht="19.5" customHeight="1">
      <c r="A161" s="9">
        <v>40677</v>
      </c>
      <c r="B161" s="10" t="s">
        <v>787</v>
      </c>
      <c r="C161" s="10" t="s">
        <v>428</v>
      </c>
      <c r="D161" s="10" t="s">
        <v>345</v>
      </c>
      <c r="E161" s="11"/>
      <c r="F161" s="14">
        <v>17</v>
      </c>
      <c r="G161" s="15">
        <v>8</v>
      </c>
      <c r="H161" s="12">
        <v>7</v>
      </c>
      <c r="I161" s="13">
        <v>7</v>
      </c>
      <c r="J161" s="14"/>
      <c r="K161" s="15"/>
      <c r="L161" s="12"/>
      <c r="M161" s="10"/>
      <c r="N161" s="44">
        <f t="shared" si="12"/>
        <v>24</v>
      </c>
      <c r="O161" s="45">
        <f t="shared" si="12"/>
        <v>15</v>
      </c>
      <c r="P161" s="46">
        <f t="shared" si="13"/>
        <v>39</v>
      </c>
    </row>
    <row r="162" spans="1:16" ht="19.5" customHeight="1">
      <c r="A162" s="9">
        <v>40677</v>
      </c>
      <c r="B162" s="10" t="s">
        <v>873</v>
      </c>
      <c r="C162" s="10" t="s">
        <v>491</v>
      </c>
      <c r="D162" s="10" t="s">
        <v>356</v>
      </c>
      <c r="E162" s="11" t="s">
        <v>430</v>
      </c>
      <c r="F162" s="14">
        <v>8</v>
      </c>
      <c r="G162" s="15"/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0</v>
      </c>
      <c r="P162" s="46">
        <f t="shared" si="13"/>
        <v>8</v>
      </c>
    </row>
    <row r="163" spans="1:16" ht="19.5" customHeight="1">
      <c r="A163" s="9">
        <v>40677</v>
      </c>
      <c r="B163" s="10" t="s">
        <v>873</v>
      </c>
      <c r="C163" s="10" t="s">
        <v>492</v>
      </c>
      <c r="D163" s="10" t="s">
        <v>356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50">
        <f aca="true" t="shared" si="14" ref="F179:O179">SUM(F156:F178)</f>
        <v>146</v>
      </c>
      <c r="G179" s="51">
        <f t="shared" si="14"/>
        <v>63</v>
      </c>
      <c r="H179" s="52">
        <f t="shared" si="14"/>
        <v>79</v>
      </c>
      <c r="I179" s="53">
        <f t="shared" si="14"/>
        <v>59</v>
      </c>
      <c r="J179" s="50">
        <f t="shared" si="14"/>
        <v>60</v>
      </c>
      <c r="K179" s="51">
        <f t="shared" si="14"/>
        <v>40</v>
      </c>
      <c r="L179" s="52">
        <f t="shared" si="14"/>
        <v>60</v>
      </c>
      <c r="M179" s="51">
        <f t="shared" si="14"/>
        <v>40</v>
      </c>
      <c r="N179" s="54">
        <f t="shared" si="14"/>
        <v>345</v>
      </c>
      <c r="O179" s="55">
        <f t="shared" si="14"/>
        <v>202</v>
      </c>
      <c r="P179" s="43">
        <f t="shared" si="13"/>
        <v>547</v>
      </c>
      <c r="T179" s="82">
        <f>CEILING(P179,1)</f>
        <v>547</v>
      </c>
    </row>
    <row r="180" spans="1:16" ht="19.5" customHeight="1">
      <c r="A180" s="122" t="s">
        <v>0</v>
      </c>
      <c r="B180" s="122"/>
      <c r="C180" s="122"/>
      <c r="D180" s="122"/>
      <c r="E180" s="122"/>
      <c r="F180" s="122"/>
      <c r="G180" s="122"/>
      <c r="H180" s="122"/>
      <c r="I180" s="123"/>
      <c r="J180" s="122"/>
      <c r="K180" s="122"/>
      <c r="L180" s="122"/>
      <c r="M180" s="122"/>
      <c r="N180" s="122"/>
      <c r="O180" s="122"/>
      <c r="P180" s="122"/>
    </row>
    <row r="181" spans="1:16" ht="19.5" customHeight="1">
      <c r="A181" s="122"/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211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212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40664</v>
      </c>
      <c r="B193" s="3" t="s">
        <v>367</v>
      </c>
      <c r="C193" s="3" t="s">
        <v>355</v>
      </c>
      <c r="D193" s="3" t="s">
        <v>356</v>
      </c>
      <c r="E193" s="4"/>
      <c r="F193" s="7">
        <v>40</v>
      </c>
      <c r="G193" s="8">
        <v>20</v>
      </c>
      <c r="H193" s="5">
        <v>30</v>
      </c>
      <c r="I193" s="6">
        <v>20</v>
      </c>
      <c r="J193" s="7">
        <v>30</v>
      </c>
      <c r="K193" s="8">
        <v>20</v>
      </c>
      <c r="L193" s="5">
        <v>30</v>
      </c>
      <c r="M193" s="3">
        <v>20</v>
      </c>
      <c r="N193" s="44">
        <f>SUM(F193+H193+J193+L193)</f>
        <v>130</v>
      </c>
      <c r="O193" s="45">
        <f>SUM(G193+I193+K193+M193)</f>
        <v>80</v>
      </c>
      <c r="P193" s="46">
        <f>SUM(N193:O193)</f>
        <v>210</v>
      </c>
    </row>
    <row r="194" spans="1:16" ht="19.5" customHeight="1">
      <c r="A194" s="9">
        <v>40678</v>
      </c>
      <c r="B194" s="10" t="s">
        <v>735</v>
      </c>
      <c r="C194" s="10" t="s">
        <v>355</v>
      </c>
      <c r="D194" s="10" t="s">
        <v>345</v>
      </c>
      <c r="E194" s="11"/>
      <c r="F194" s="14">
        <v>40</v>
      </c>
      <c r="G194" s="15">
        <v>20</v>
      </c>
      <c r="H194" s="12">
        <v>30</v>
      </c>
      <c r="I194" s="13">
        <v>20</v>
      </c>
      <c r="J194" s="14">
        <v>30</v>
      </c>
      <c r="K194" s="15">
        <v>20</v>
      </c>
      <c r="L194" s="12">
        <v>30</v>
      </c>
      <c r="M194" s="10">
        <v>20</v>
      </c>
      <c r="N194" s="44">
        <f aca="true" t="shared" si="15" ref="N194:O215">SUM(F194+H194+J194+L194)</f>
        <v>130</v>
      </c>
      <c r="O194" s="45">
        <f t="shared" si="15"/>
        <v>80</v>
      </c>
      <c r="P194" s="46">
        <f aca="true" t="shared" si="16" ref="P194:P216">SUM(N194:O194)</f>
        <v>210</v>
      </c>
    </row>
    <row r="195" spans="1:16" ht="19.5" customHeight="1">
      <c r="A195" s="9">
        <v>40692</v>
      </c>
      <c r="B195" s="10" t="s">
        <v>1049</v>
      </c>
      <c r="C195" s="10" t="s">
        <v>355</v>
      </c>
      <c r="D195" s="10" t="s">
        <v>716</v>
      </c>
      <c r="E195" s="11"/>
      <c r="F195" s="14">
        <v>40</v>
      </c>
      <c r="G195" s="15">
        <v>20</v>
      </c>
      <c r="H195" s="12">
        <v>30</v>
      </c>
      <c r="I195" s="13">
        <v>20</v>
      </c>
      <c r="J195" s="14">
        <v>30</v>
      </c>
      <c r="K195" s="15">
        <v>20</v>
      </c>
      <c r="L195" s="12">
        <v>30</v>
      </c>
      <c r="M195" s="10">
        <v>20</v>
      </c>
      <c r="N195" s="44">
        <f t="shared" si="15"/>
        <v>130</v>
      </c>
      <c r="O195" s="45">
        <f t="shared" si="15"/>
        <v>80</v>
      </c>
      <c r="P195" s="46">
        <f t="shared" si="16"/>
        <v>210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17" ref="F216:O216">SUM(F193:F215)</f>
        <v>120</v>
      </c>
      <c r="G216" s="51">
        <f t="shared" si="17"/>
        <v>60</v>
      </c>
      <c r="H216" s="52">
        <f t="shared" si="17"/>
        <v>90</v>
      </c>
      <c r="I216" s="53">
        <f t="shared" si="17"/>
        <v>60</v>
      </c>
      <c r="J216" s="50">
        <f t="shared" si="17"/>
        <v>90</v>
      </c>
      <c r="K216" s="51">
        <f t="shared" si="17"/>
        <v>60</v>
      </c>
      <c r="L216" s="52">
        <f t="shared" si="17"/>
        <v>90</v>
      </c>
      <c r="M216" s="51">
        <f t="shared" si="17"/>
        <v>60</v>
      </c>
      <c r="N216" s="54">
        <f t="shared" si="17"/>
        <v>390</v>
      </c>
      <c r="O216" s="55">
        <f t="shared" si="17"/>
        <v>240</v>
      </c>
      <c r="P216" s="43">
        <f t="shared" si="16"/>
        <v>630</v>
      </c>
      <c r="T216" s="82">
        <f>CEILING(P216,1)</f>
        <v>630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213</v>
      </c>
      <c r="B219" s="102"/>
      <c r="J219" s="19"/>
      <c r="K219" s="19"/>
    </row>
    <row r="220" spans="1:2" ht="19.5" customHeight="1">
      <c r="A220" s="102"/>
      <c r="B220" s="102"/>
    </row>
    <row r="221" spans="1:14" ht="19.5" customHeight="1">
      <c r="A221" s="102"/>
      <c r="B221" s="102"/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228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40664</v>
      </c>
      <c r="B228" s="3" t="s">
        <v>366</v>
      </c>
      <c r="C228" s="3" t="s">
        <v>355</v>
      </c>
      <c r="D228" s="3" t="s">
        <v>356</v>
      </c>
      <c r="E228" s="4"/>
      <c r="F228" s="7">
        <v>40</v>
      </c>
      <c r="G228" s="8">
        <v>20</v>
      </c>
      <c r="H228" s="5">
        <v>30</v>
      </c>
      <c r="I228" s="6">
        <v>20</v>
      </c>
      <c r="J228" s="7">
        <v>30</v>
      </c>
      <c r="K228" s="8">
        <v>20</v>
      </c>
      <c r="L228" s="5">
        <v>30</v>
      </c>
      <c r="M228" s="3">
        <v>20</v>
      </c>
      <c r="N228" s="44">
        <f>SUM(F228+H228+J228+L228)</f>
        <v>130</v>
      </c>
      <c r="O228" s="45">
        <f>SUM(G228+I228+K228+M228)</f>
        <v>80</v>
      </c>
      <c r="P228" s="46">
        <f>SUM(N228:O228)</f>
        <v>210</v>
      </c>
    </row>
    <row r="229" spans="1:16" ht="19.5" customHeight="1">
      <c r="A229" s="9">
        <v>40670</v>
      </c>
      <c r="B229" s="10" t="s">
        <v>660</v>
      </c>
      <c r="C229" s="10" t="s">
        <v>444</v>
      </c>
      <c r="D229" s="10" t="s">
        <v>406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>
        <v>40678</v>
      </c>
      <c r="B230" s="10" t="s">
        <v>734</v>
      </c>
      <c r="C230" s="10" t="s">
        <v>355</v>
      </c>
      <c r="D230" s="10" t="s">
        <v>345</v>
      </c>
      <c r="E230" s="11"/>
      <c r="F230" s="14">
        <v>40</v>
      </c>
      <c r="G230" s="15">
        <v>20</v>
      </c>
      <c r="H230" s="12">
        <v>30</v>
      </c>
      <c r="I230" s="13">
        <v>20</v>
      </c>
      <c r="J230" s="14">
        <v>30</v>
      </c>
      <c r="K230" s="15">
        <v>20</v>
      </c>
      <c r="L230" s="12">
        <v>30</v>
      </c>
      <c r="M230" s="10">
        <v>20</v>
      </c>
      <c r="N230" s="44">
        <f t="shared" si="18"/>
        <v>130</v>
      </c>
      <c r="O230" s="45">
        <f t="shared" si="18"/>
        <v>80</v>
      </c>
      <c r="P230" s="46">
        <f t="shared" si="19"/>
        <v>210</v>
      </c>
    </row>
    <row r="231" spans="1:16" ht="19.5" customHeight="1">
      <c r="A231" s="9">
        <v>40677</v>
      </c>
      <c r="B231" s="10" t="s">
        <v>810</v>
      </c>
      <c r="C231" s="10" t="s">
        <v>444</v>
      </c>
      <c r="D231" s="10" t="s">
        <v>345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>
        <v>40692</v>
      </c>
      <c r="B232" s="10" t="s">
        <v>1048</v>
      </c>
      <c r="C232" s="10" t="s">
        <v>355</v>
      </c>
      <c r="D232" s="10" t="s">
        <v>716</v>
      </c>
      <c r="E232" s="11"/>
      <c r="F232" s="14">
        <v>40</v>
      </c>
      <c r="G232" s="15">
        <v>20</v>
      </c>
      <c r="H232" s="12">
        <v>30</v>
      </c>
      <c r="I232" s="13">
        <v>20</v>
      </c>
      <c r="J232" s="14">
        <v>30</v>
      </c>
      <c r="K232" s="15">
        <v>20</v>
      </c>
      <c r="L232" s="12">
        <v>30</v>
      </c>
      <c r="M232" s="10">
        <v>20</v>
      </c>
      <c r="N232" s="44">
        <f t="shared" si="18"/>
        <v>130</v>
      </c>
      <c r="O232" s="45">
        <f t="shared" si="18"/>
        <v>80</v>
      </c>
      <c r="P232" s="46">
        <f t="shared" si="19"/>
        <v>210</v>
      </c>
    </row>
    <row r="233" spans="1:16" ht="19.5" customHeight="1">
      <c r="A233" s="9">
        <v>40691</v>
      </c>
      <c r="B233" s="10" t="s">
        <v>1141</v>
      </c>
      <c r="C233" s="10" t="s">
        <v>444</v>
      </c>
      <c r="D233" s="10" t="s">
        <v>716</v>
      </c>
      <c r="E233" s="11"/>
      <c r="F233" s="14">
        <v>13</v>
      </c>
      <c r="G233" s="15">
        <v>8</v>
      </c>
      <c r="H233" s="12">
        <v>7</v>
      </c>
      <c r="I233" s="13">
        <v>7</v>
      </c>
      <c r="J233" s="14"/>
      <c r="K233" s="15"/>
      <c r="L233" s="12"/>
      <c r="M233" s="10"/>
      <c r="N233" s="44">
        <f t="shared" si="18"/>
        <v>20</v>
      </c>
      <c r="O233" s="45">
        <f t="shared" si="18"/>
        <v>15</v>
      </c>
      <c r="P233" s="46">
        <f t="shared" si="19"/>
        <v>35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50">
        <f aca="true" t="shared" si="20" ref="F251:O251">SUM(F228:F250)</f>
        <v>159</v>
      </c>
      <c r="G251" s="51">
        <f t="shared" si="20"/>
        <v>84</v>
      </c>
      <c r="H251" s="52">
        <f t="shared" si="20"/>
        <v>111</v>
      </c>
      <c r="I251" s="53">
        <f t="shared" si="20"/>
        <v>81</v>
      </c>
      <c r="J251" s="50">
        <f t="shared" si="20"/>
        <v>90</v>
      </c>
      <c r="K251" s="51">
        <f t="shared" si="20"/>
        <v>60</v>
      </c>
      <c r="L251" s="52">
        <f t="shared" si="20"/>
        <v>90</v>
      </c>
      <c r="M251" s="51">
        <f t="shared" si="20"/>
        <v>60</v>
      </c>
      <c r="N251" s="54">
        <f t="shared" si="20"/>
        <v>450</v>
      </c>
      <c r="O251" s="55">
        <f t="shared" si="20"/>
        <v>285</v>
      </c>
      <c r="P251" s="43">
        <f t="shared" si="19"/>
        <v>735</v>
      </c>
      <c r="T251" s="82">
        <f>CEILING(P251,1)</f>
        <v>735</v>
      </c>
    </row>
    <row r="252" spans="1:16" ht="19.5" customHeight="1">
      <c r="A252" s="122" t="s">
        <v>0</v>
      </c>
      <c r="B252" s="122"/>
      <c r="C252" s="122"/>
      <c r="D252" s="122"/>
      <c r="E252" s="122"/>
      <c r="F252" s="122"/>
      <c r="G252" s="122"/>
      <c r="H252" s="122"/>
      <c r="I252" s="123"/>
      <c r="J252" s="122"/>
      <c r="K252" s="122"/>
      <c r="L252" s="122"/>
      <c r="M252" s="122"/>
      <c r="N252" s="122"/>
      <c r="O252" s="122"/>
      <c r="P252" s="122"/>
    </row>
    <row r="253" spans="1:16" ht="19.5" customHeight="1">
      <c r="A253" s="122"/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214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215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365</v>
      </c>
      <c r="C265" s="3" t="s">
        <v>355</v>
      </c>
      <c r="D265" s="3" t="s">
        <v>356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40678</v>
      </c>
      <c r="B266" s="10" t="s">
        <v>733</v>
      </c>
      <c r="C266" s="10" t="s">
        <v>355</v>
      </c>
      <c r="D266" s="10" t="s">
        <v>345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40692</v>
      </c>
      <c r="B267" s="10" t="s">
        <v>1047</v>
      </c>
      <c r="C267" s="10" t="s">
        <v>355</v>
      </c>
      <c r="D267" s="10" t="s">
        <v>716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  <c r="T288" s="82">
        <f>CEILING(P288,1)</f>
        <v>630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216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217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40664</v>
      </c>
      <c r="B300" s="3" t="s">
        <v>364</v>
      </c>
      <c r="C300" s="3" t="s">
        <v>355</v>
      </c>
      <c r="D300" s="3" t="s">
        <v>356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40666</v>
      </c>
      <c r="B301" s="10" t="s">
        <v>537</v>
      </c>
      <c r="C301" s="10" t="s">
        <v>405</v>
      </c>
      <c r="D301" s="10" t="s">
        <v>501</v>
      </c>
      <c r="E301" s="11"/>
      <c r="F301" s="14">
        <v>17</v>
      </c>
      <c r="G301" s="15">
        <v>7</v>
      </c>
      <c r="H301" s="12">
        <v>10</v>
      </c>
      <c r="I301" s="13">
        <v>5</v>
      </c>
      <c r="J301" s="14">
        <v>10</v>
      </c>
      <c r="K301" s="15">
        <v>5</v>
      </c>
      <c r="L301" s="12"/>
      <c r="M301" s="10"/>
      <c r="N301" s="44">
        <f aca="true" t="shared" si="24" ref="N301:O322">SUM(F301+H301+J301+L301)</f>
        <v>37</v>
      </c>
      <c r="O301" s="45">
        <f t="shared" si="24"/>
        <v>17</v>
      </c>
      <c r="P301" s="46">
        <f aca="true" t="shared" si="25" ref="P301:P323">SUM(N301:O301)</f>
        <v>54</v>
      </c>
    </row>
    <row r="302" spans="1:16" ht="19.5" customHeight="1">
      <c r="A302" s="9">
        <v>40666</v>
      </c>
      <c r="B302" s="10" t="s">
        <v>537</v>
      </c>
      <c r="C302" s="10" t="s">
        <v>407</v>
      </c>
      <c r="D302" s="10" t="s">
        <v>501</v>
      </c>
      <c r="E302" s="11"/>
      <c r="F302" s="14">
        <v>17</v>
      </c>
      <c r="G302" s="15"/>
      <c r="H302" s="12">
        <v>10</v>
      </c>
      <c r="I302" s="13"/>
      <c r="J302" s="14">
        <v>10</v>
      </c>
      <c r="K302" s="15"/>
      <c r="L302" s="12"/>
      <c r="M302" s="10"/>
      <c r="N302" s="44">
        <f t="shared" si="24"/>
        <v>37</v>
      </c>
      <c r="O302" s="45">
        <f t="shared" si="24"/>
        <v>0</v>
      </c>
      <c r="P302" s="46">
        <f t="shared" si="25"/>
        <v>37</v>
      </c>
    </row>
    <row r="303" spans="1:16" ht="19.5" customHeight="1">
      <c r="A303" s="9">
        <v>40671</v>
      </c>
      <c r="B303" s="10" t="s">
        <v>613</v>
      </c>
      <c r="C303" s="10" t="s">
        <v>405</v>
      </c>
      <c r="D303" s="10" t="s">
        <v>345</v>
      </c>
      <c r="E303" s="11"/>
      <c r="F303" s="14">
        <v>17</v>
      </c>
      <c r="G303" s="15">
        <v>7</v>
      </c>
      <c r="H303" s="12">
        <v>10</v>
      </c>
      <c r="I303" s="13">
        <v>5</v>
      </c>
      <c r="J303" s="14">
        <v>10</v>
      </c>
      <c r="K303" s="15">
        <v>5</v>
      </c>
      <c r="L303" s="12"/>
      <c r="M303" s="10"/>
      <c r="N303" s="44">
        <f t="shared" si="24"/>
        <v>37</v>
      </c>
      <c r="O303" s="45">
        <f t="shared" si="24"/>
        <v>17</v>
      </c>
      <c r="P303" s="46">
        <f t="shared" si="25"/>
        <v>54</v>
      </c>
    </row>
    <row r="304" spans="1:16" ht="19.5" customHeight="1">
      <c r="A304" s="9">
        <v>40671</v>
      </c>
      <c r="B304" s="10" t="s">
        <v>613</v>
      </c>
      <c r="C304" s="10" t="s">
        <v>407</v>
      </c>
      <c r="D304" s="10" t="s">
        <v>345</v>
      </c>
      <c r="E304" s="11"/>
      <c r="F304" s="14">
        <v>17</v>
      </c>
      <c r="G304" s="15"/>
      <c r="H304" s="12">
        <v>10</v>
      </c>
      <c r="I304" s="13"/>
      <c r="J304" s="14">
        <v>10</v>
      </c>
      <c r="K304" s="15"/>
      <c r="L304" s="12"/>
      <c r="M304" s="10"/>
      <c r="N304" s="44">
        <f t="shared" si="24"/>
        <v>37</v>
      </c>
      <c r="O304" s="45">
        <f t="shared" si="24"/>
        <v>0</v>
      </c>
      <c r="P304" s="46">
        <f t="shared" si="25"/>
        <v>37</v>
      </c>
    </row>
    <row r="305" spans="1:16" ht="19.5" customHeight="1">
      <c r="A305" s="9">
        <v>40678</v>
      </c>
      <c r="B305" s="10" t="s">
        <v>732</v>
      </c>
      <c r="C305" s="10" t="s">
        <v>355</v>
      </c>
      <c r="D305" s="10" t="s">
        <v>345</v>
      </c>
      <c r="E305" s="11"/>
      <c r="F305" s="14">
        <v>40</v>
      </c>
      <c r="G305" s="15">
        <v>20</v>
      </c>
      <c r="H305" s="12">
        <v>30</v>
      </c>
      <c r="I305" s="13">
        <v>20</v>
      </c>
      <c r="J305" s="14">
        <v>30</v>
      </c>
      <c r="K305" s="15">
        <v>20</v>
      </c>
      <c r="L305" s="12">
        <v>30</v>
      </c>
      <c r="M305" s="10">
        <v>20</v>
      </c>
      <c r="N305" s="44">
        <f t="shared" si="24"/>
        <v>130</v>
      </c>
      <c r="O305" s="45">
        <f t="shared" si="24"/>
        <v>80</v>
      </c>
      <c r="P305" s="46">
        <f t="shared" si="25"/>
        <v>210</v>
      </c>
    </row>
    <row r="306" spans="1:16" ht="19.5" customHeight="1">
      <c r="A306" s="9">
        <v>40685</v>
      </c>
      <c r="B306" s="10" t="s">
        <v>943</v>
      </c>
      <c r="C306" s="10" t="s">
        <v>405</v>
      </c>
      <c r="D306" s="10" t="s">
        <v>716</v>
      </c>
      <c r="E306" s="11"/>
      <c r="F306" s="14">
        <v>17</v>
      </c>
      <c r="G306" s="15">
        <v>7</v>
      </c>
      <c r="H306" s="12">
        <v>10</v>
      </c>
      <c r="I306" s="13">
        <v>5</v>
      </c>
      <c r="J306" s="14">
        <v>10</v>
      </c>
      <c r="K306" s="15">
        <v>5</v>
      </c>
      <c r="L306" s="12"/>
      <c r="M306" s="10"/>
      <c r="N306" s="44">
        <f t="shared" si="24"/>
        <v>37</v>
      </c>
      <c r="O306" s="45">
        <f t="shared" si="24"/>
        <v>17</v>
      </c>
      <c r="P306" s="46">
        <f t="shared" si="25"/>
        <v>54</v>
      </c>
    </row>
    <row r="307" spans="1:16" ht="19.5" customHeight="1">
      <c r="A307" s="9">
        <v>40685</v>
      </c>
      <c r="B307" s="10" t="s">
        <v>943</v>
      </c>
      <c r="C307" s="10" t="s">
        <v>407</v>
      </c>
      <c r="D307" s="10" t="s">
        <v>716</v>
      </c>
      <c r="E307" s="11"/>
      <c r="F307" s="14">
        <v>17</v>
      </c>
      <c r="G307" s="15"/>
      <c r="H307" s="12">
        <v>10</v>
      </c>
      <c r="I307" s="13"/>
      <c r="J307" s="14">
        <v>10</v>
      </c>
      <c r="K307" s="15"/>
      <c r="L307" s="12"/>
      <c r="M307" s="10"/>
      <c r="N307" s="44">
        <f t="shared" si="24"/>
        <v>37</v>
      </c>
      <c r="O307" s="45">
        <f t="shared" si="24"/>
        <v>0</v>
      </c>
      <c r="P307" s="46">
        <f t="shared" si="25"/>
        <v>37</v>
      </c>
    </row>
    <row r="308" spans="1:16" ht="19.5" customHeight="1">
      <c r="A308" s="9">
        <v>40692</v>
      </c>
      <c r="B308" s="10" t="s">
        <v>1046</v>
      </c>
      <c r="C308" s="10" t="s">
        <v>355</v>
      </c>
      <c r="D308" s="10" t="s">
        <v>716</v>
      </c>
      <c r="E308" s="11"/>
      <c r="F308" s="14">
        <v>40</v>
      </c>
      <c r="G308" s="15">
        <v>20</v>
      </c>
      <c r="H308" s="12">
        <v>30</v>
      </c>
      <c r="I308" s="13">
        <v>20</v>
      </c>
      <c r="J308" s="14">
        <v>30</v>
      </c>
      <c r="K308" s="15">
        <v>20</v>
      </c>
      <c r="L308" s="12">
        <v>30</v>
      </c>
      <c r="M308" s="10">
        <v>20</v>
      </c>
      <c r="N308" s="44">
        <f t="shared" si="24"/>
        <v>130</v>
      </c>
      <c r="O308" s="45">
        <f t="shared" si="24"/>
        <v>80</v>
      </c>
      <c r="P308" s="46">
        <f t="shared" si="25"/>
        <v>210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222</v>
      </c>
      <c r="G323" s="51">
        <f t="shared" si="26"/>
        <v>81</v>
      </c>
      <c r="H323" s="52">
        <f t="shared" si="26"/>
        <v>150</v>
      </c>
      <c r="I323" s="53">
        <f t="shared" si="26"/>
        <v>75</v>
      </c>
      <c r="J323" s="50">
        <f t="shared" si="26"/>
        <v>150</v>
      </c>
      <c r="K323" s="51">
        <f t="shared" si="26"/>
        <v>75</v>
      </c>
      <c r="L323" s="52">
        <f t="shared" si="26"/>
        <v>90</v>
      </c>
      <c r="M323" s="51">
        <f t="shared" si="26"/>
        <v>60</v>
      </c>
      <c r="N323" s="54">
        <f t="shared" si="26"/>
        <v>612</v>
      </c>
      <c r="O323" s="55">
        <f t="shared" si="26"/>
        <v>291</v>
      </c>
      <c r="P323" s="43">
        <f t="shared" si="25"/>
        <v>903</v>
      </c>
      <c r="T323" s="82">
        <f>CEILING(P323,1)</f>
        <v>903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218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219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363</v>
      </c>
      <c r="C337" s="3" t="s">
        <v>355</v>
      </c>
      <c r="D337" s="3" t="s">
        <v>356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40663</v>
      </c>
      <c r="B338" s="10" t="s">
        <v>485</v>
      </c>
      <c r="C338" s="10" t="s">
        <v>476</v>
      </c>
      <c r="D338" s="10" t="s">
        <v>356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8</v>
      </c>
      <c r="O338" s="45">
        <f t="shared" si="27"/>
        <v>7</v>
      </c>
      <c r="P338" s="46">
        <f aca="true" t="shared" si="28" ref="P338:P360">SUM(N338:O338)</f>
        <v>15</v>
      </c>
    </row>
    <row r="339" spans="1:16" ht="19.5" customHeight="1">
      <c r="A339" s="9">
        <v>40663</v>
      </c>
      <c r="B339" s="10" t="s">
        <v>485</v>
      </c>
      <c r="C339" s="10" t="s">
        <v>478</v>
      </c>
      <c r="D339" s="10" t="s">
        <v>356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0</v>
      </c>
      <c r="P339" s="46">
        <f t="shared" si="28"/>
        <v>8</v>
      </c>
    </row>
    <row r="340" spans="1:16" ht="19.5" customHeight="1">
      <c r="A340" s="9">
        <v>40667</v>
      </c>
      <c r="B340" s="10" t="s">
        <v>546</v>
      </c>
      <c r="C340" s="10" t="s">
        <v>416</v>
      </c>
      <c r="D340" s="10" t="s">
        <v>530</v>
      </c>
      <c r="E340" s="11"/>
      <c r="F340" s="14">
        <v>20</v>
      </c>
      <c r="G340" s="15">
        <v>10</v>
      </c>
      <c r="H340" s="12">
        <v>13</v>
      </c>
      <c r="I340" s="13">
        <v>10</v>
      </c>
      <c r="J340" s="14">
        <v>13</v>
      </c>
      <c r="K340" s="15">
        <v>10</v>
      </c>
      <c r="L340" s="12">
        <v>13</v>
      </c>
      <c r="M340" s="10">
        <v>10</v>
      </c>
      <c r="N340" s="44">
        <f t="shared" si="27"/>
        <v>59</v>
      </c>
      <c r="O340" s="45">
        <f t="shared" si="27"/>
        <v>40</v>
      </c>
      <c r="P340" s="46">
        <f t="shared" si="28"/>
        <v>99</v>
      </c>
    </row>
    <row r="341" spans="1:16" ht="19.5" customHeight="1">
      <c r="A341" s="9">
        <v>40667</v>
      </c>
      <c r="B341" s="10" t="s">
        <v>546</v>
      </c>
      <c r="C341" s="10" t="s">
        <v>417</v>
      </c>
      <c r="D341" s="10" t="s">
        <v>530</v>
      </c>
      <c r="E341" s="11"/>
      <c r="F341" s="14">
        <v>12</v>
      </c>
      <c r="G341" s="15">
        <v>2</v>
      </c>
      <c r="H341" s="12">
        <v>7</v>
      </c>
      <c r="I341" s="13"/>
      <c r="J341" s="14">
        <v>7</v>
      </c>
      <c r="K341" s="15"/>
      <c r="L341" s="12"/>
      <c r="M341" s="10"/>
      <c r="N341" s="44">
        <f t="shared" si="27"/>
        <v>26</v>
      </c>
      <c r="O341" s="45">
        <f t="shared" si="27"/>
        <v>2</v>
      </c>
      <c r="P341" s="46">
        <f t="shared" si="28"/>
        <v>28</v>
      </c>
    </row>
    <row r="342" spans="1:16" ht="19.5" customHeight="1">
      <c r="A342" s="9">
        <v>40670</v>
      </c>
      <c r="B342" s="10" t="s">
        <v>622</v>
      </c>
      <c r="C342" s="10" t="s">
        <v>416</v>
      </c>
      <c r="D342" s="10" t="s">
        <v>553</v>
      </c>
      <c r="E342" s="11"/>
      <c r="F342" s="14">
        <v>20</v>
      </c>
      <c r="G342" s="15">
        <v>10</v>
      </c>
      <c r="H342" s="12">
        <v>13</v>
      </c>
      <c r="I342" s="13">
        <v>10</v>
      </c>
      <c r="J342" s="14">
        <v>13</v>
      </c>
      <c r="K342" s="15">
        <v>10</v>
      </c>
      <c r="L342" s="12">
        <v>13</v>
      </c>
      <c r="M342" s="10">
        <v>10</v>
      </c>
      <c r="N342" s="44">
        <f t="shared" si="27"/>
        <v>59</v>
      </c>
      <c r="O342" s="45">
        <f t="shared" si="27"/>
        <v>40</v>
      </c>
      <c r="P342" s="46">
        <f t="shared" si="28"/>
        <v>99</v>
      </c>
    </row>
    <row r="343" spans="1:16" ht="19.5" customHeight="1">
      <c r="A343" s="9">
        <v>40670</v>
      </c>
      <c r="B343" s="10" t="s">
        <v>622</v>
      </c>
      <c r="C343" s="10" t="s">
        <v>417</v>
      </c>
      <c r="D343" s="10" t="s">
        <v>553</v>
      </c>
      <c r="E343" s="11" t="s">
        <v>623</v>
      </c>
      <c r="F343" s="14">
        <v>12</v>
      </c>
      <c r="G343" s="15">
        <v>2</v>
      </c>
      <c r="H343" s="12">
        <v>7</v>
      </c>
      <c r="I343" s="13"/>
      <c r="J343" s="14">
        <v>7</v>
      </c>
      <c r="K343" s="15"/>
      <c r="L343" s="12"/>
      <c r="M343" s="10"/>
      <c r="N343" s="44">
        <f t="shared" si="27"/>
        <v>26</v>
      </c>
      <c r="O343" s="45">
        <f t="shared" si="27"/>
        <v>2</v>
      </c>
      <c r="P343" s="46">
        <f t="shared" si="28"/>
        <v>28</v>
      </c>
    </row>
    <row r="344" spans="1:16" ht="19.5" customHeight="1">
      <c r="A344" s="9">
        <v>40678</v>
      </c>
      <c r="B344" s="10" t="s">
        <v>731</v>
      </c>
      <c r="C344" s="10" t="s">
        <v>355</v>
      </c>
      <c r="D344" s="10" t="s">
        <v>345</v>
      </c>
      <c r="E344" s="11"/>
      <c r="F344" s="14">
        <v>40</v>
      </c>
      <c r="G344" s="15">
        <v>20</v>
      </c>
      <c r="H344" s="12">
        <v>30</v>
      </c>
      <c r="I344" s="13">
        <v>20</v>
      </c>
      <c r="J344" s="14">
        <v>30</v>
      </c>
      <c r="K344" s="15">
        <v>20</v>
      </c>
      <c r="L344" s="12">
        <v>30</v>
      </c>
      <c r="M344" s="10">
        <v>20</v>
      </c>
      <c r="N344" s="44">
        <f t="shared" si="27"/>
        <v>130</v>
      </c>
      <c r="O344" s="45">
        <f t="shared" si="27"/>
        <v>80</v>
      </c>
      <c r="P344" s="46">
        <f t="shared" si="28"/>
        <v>210</v>
      </c>
    </row>
    <row r="345" spans="1:16" ht="19.5" customHeight="1">
      <c r="A345" s="9">
        <v>40677</v>
      </c>
      <c r="B345" s="10" t="s">
        <v>766</v>
      </c>
      <c r="C345" s="10" t="s">
        <v>416</v>
      </c>
      <c r="D345" s="10" t="s">
        <v>716</v>
      </c>
      <c r="E345" s="11"/>
      <c r="F345" s="14">
        <v>20</v>
      </c>
      <c r="G345" s="15">
        <v>10</v>
      </c>
      <c r="H345" s="12">
        <v>13</v>
      </c>
      <c r="I345" s="13">
        <v>10</v>
      </c>
      <c r="J345" s="14">
        <v>13</v>
      </c>
      <c r="K345" s="15">
        <v>10</v>
      </c>
      <c r="L345" s="12">
        <v>13</v>
      </c>
      <c r="M345" s="10">
        <v>10</v>
      </c>
      <c r="N345" s="44">
        <f t="shared" si="27"/>
        <v>59</v>
      </c>
      <c r="O345" s="45">
        <f t="shared" si="27"/>
        <v>40</v>
      </c>
      <c r="P345" s="46">
        <f t="shared" si="28"/>
        <v>99</v>
      </c>
    </row>
    <row r="346" spans="1:16" ht="19.5" customHeight="1">
      <c r="A346" s="9">
        <v>40677</v>
      </c>
      <c r="B346" s="10" t="s">
        <v>766</v>
      </c>
      <c r="C346" s="10" t="s">
        <v>417</v>
      </c>
      <c r="D346" s="10" t="s">
        <v>716</v>
      </c>
      <c r="E346" s="11"/>
      <c r="F346" s="14">
        <v>12</v>
      </c>
      <c r="G346" s="15">
        <v>2</v>
      </c>
      <c r="H346" s="12">
        <v>7</v>
      </c>
      <c r="I346" s="13"/>
      <c r="J346" s="14">
        <v>7</v>
      </c>
      <c r="K346" s="15"/>
      <c r="L346" s="12"/>
      <c r="M346" s="10"/>
      <c r="N346" s="44">
        <f t="shared" si="27"/>
        <v>26</v>
      </c>
      <c r="O346" s="45">
        <f t="shared" si="27"/>
        <v>2</v>
      </c>
      <c r="P346" s="46">
        <f t="shared" si="28"/>
        <v>28</v>
      </c>
    </row>
    <row r="347" spans="1:16" ht="19.5" customHeight="1">
      <c r="A347" s="9">
        <v>40678</v>
      </c>
      <c r="B347" s="10" t="s">
        <v>871</v>
      </c>
      <c r="C347" s="10" t="s">
        <v>491</v>
      </c>
      <c r="D347" s="10" t="s">
        <v>356</v>
      </c>
      <c r="E347" s="11"/>
      <c r="F347" s="14">
        <v>8</v>
      </c>
      <c r="G347" s="15">
        <v>7</v>
      </c>
      <c r="H347" s="12"/>
      <c r="I347" s="13"/>
      <c r="J347" s="14"/>
      <c r="K347" s="15"/>
      <c r="L347" s="12"/>
      <c r="M347" s="10"/>
      <c r="N347" s="44">
        <f t="shared" si="27"/>
        <v>8</v>
      </c>
      <c r="O347" s="45">
        <f t="shared" si="27"/>
        <v>7</v>
      </c>
      <c r="P347" s="46">
        <f t="shared" si="28"/>
        <v>15</v>
      </c>
    </row>
    <row r="348" spans="1:16" ht="19.5" customHeight="1">
      <c r="A348" s="9">
        <v>40678</v>
      </c>
      <c r="B348" s="10" t="s">
        <v>871</v>
      </c>
      <c r="C348" s="10" t="s">
        <v>492</v>
      </c>
      <c r="D348" s="10" t="s">
        <v>356</v>
      </c>
      <c r="E348" s="11"/>
      <c r="F348" s="14">
        <v>8</v>
      </c>
      <c r="G348" s="15"/>
      <c r="H348" s="12"/>
      <c r="I348" s="13"/>
      <c r="J348" s="14"/>
      <c r="K348" s="15"/>
      <c r="L348" s="12"/>
      <c r="M348" s="10"/>
      <c r="N348" s="44">
        <f t="shared" si="27"/>
        <v>8</v>
      </c>
      <c r="O348" s="45">
        <f t="shared" si="27"/>
        <v>0</v>
      </c>
      <c r="P348" s="46">
        <f t="shared" si="28"/>
        <v>8</v>
      </c>
    </row>
    <row r="349" spans="1:16" ht="19.5" customHeight="1">
      <c r="A349" s="9">
        <v>40684</v>
      </c>
      <c r="B349" s="10" t="s">
        <v>998</v>
      </c>
      <c r="C349" s="10" t="s">
        <v>476</v>
      </c>
      <c r="D349" s="10" t="s">
        <v>553</v>
      </c>
      <c r="E349" s="11"/>
      <c r="F349" s="14">
        <v>8</v>
      </c>
      <c r="G349" s="15">
        <v>7</v>
      </c>
      <c r="H349" s="12"/>
      <c r="I349" s="13"/>
      <c r="J349" s="14"/>
      <c r="K349" s="15"/>
      <c r="L349" s="12"/>
      <c r="M349" s="10"/>
      <c r="N349" s="44">
        <f t="shared" si="27"/>
        <v>8</v>
      </c>
      <c r="O349" s="45">
        <f t="shared" si="27"/>
        <v>7</v>
      </c>
      <c r="P349" s="46">
        <f t="shared" si="28"/>
        <v>15</v>
      </c>
    </row>
    <row r="350" spans="1:16" ht="19.5" customHeight="1">
      <c r="A350" s="9">
        <v>40684</v>
      </c>
      <c r="B350" s="10" t="s">
        <v>998</v>
      </c>
      <c r="C350" s="10" t="s">
        <v>478</v>
      </c>
      <c r="D350" s="10" t="s">
        <v>553</v>
      </c>
      <c r="E350" s="11"/>
      <c r="F350" s="14">
        <v>8</v>
      </c>
      <c r="G350" s="15"/>
      <c r="H350" s="12"/>
      <c r="I350" s="13"/>
      <c r="J350" s="14"/>
      <c r="K350" s="15"/>
      <c r="L350" s="12"/>
      <c r="M350" s="10"/>
      <c r="N350" s="44">
        <f t="shared" si="27"/>
        <v>8</v>
      </c>
      <c r="O350" s="45">
        <f t="shared" si="27"/>
        <v>0</v>
      </c>
      <c r="P350" s="46">
        <f t="shared" si="28"/>
        <v>8</v>
      </c>
    </row>
    <row r="351" spans="1:16" ht="19.5" customHeight="1">
      <c r="A351" s="9">
        <v>40681</v>
      </c>
      <c r="B351" s="10" t="s">
        <v>1017</v>
      </c>
      <c r="C351" s="10" t="s">
        <v>491</v>
      </c>
      <c r="D351" s="10" t="s">
        <v>688</v>
      </c>
      <c r="E351" s="11" t="s">
        <v>474</v>
      </c>
      <c r="F351" s="14">
        <v>8</v>
      </c>
      <c r="G351" s="15">
        <v>7</v>
      </c>
      <c r="H351" s="12"/>
      <c r="I351" s="13"/>
      <c r="J351" s="14"/>
      <c r="K351" s="15"/>
      <c r="L351" s="12"/>
      <c r="M351" s="10"/>
      <c r="N351" s="44">
        <f t="shared" si="27"/>
        <v>8</v>
      </c>
      <c r="O351" s="45">
        <f t="shared" si="27"/>
        <v>7</v>
      </c>
      <c r="P351" s="46">
        <f t="shared" si="28"/>
        <v>15</v>
      </c>
    </row>
    <row r="352" spans="1:16" ht="19.5" customHeight="1">
      <c r="A352" s="9" t="s">
        <v>1018</v>
      </c>
      <c r="B352" s="10" t="s">
        <v>1017</v>
      </c>
      <c r="C352" s="10" t="s">
        <v>492</v>
      </c>
      <c r="D352" s="10" t="s">
        <v>688</v>
      </c>
      <c r="E352" s="11" t="s">
        <v>474</v>
      </c>
      <c r="F352" s="14">
        <v>8</v>
      </c>
      <c r="G352" s="15"/>
      <c r="H352" s="12"/>
      <c r="I352" s="13"/>
      <c r="J352" s="14"/>
      <c r="K352" s="15"/>
      <c r="L352" s="12"/>
      <c r="M352" s="10"/>
      <c r="N352" s="44">
        <f t="shared" si="27"/>
        <v>8</v>
      </c>
      <c r="O352" s="45">
        <f t="shared" si="27"/>
        <v>0</v>
      </c>
      <c r="P352" s="46">
        <f t="shared" si="28"/>
        <v>8</v>
      </c>
    </row>
    <row r="353" spans="1:16" ht="19.5" customHeight="1">
      <c r="A353" s="9">
        <v>40692</v>
      </c>
      <c r="B353" s="10" t="s">
        <v>1045</v>
      </c>
      <c r="C353" s="10" t="s">
        <v>355</v>
      </c>
      <c r="D353" s="10" t="s">
        <v>716</v>
      </c>
      <c r="E353" s="11"/>
      <c r="F353" s="14">
        <v>40</v>
      </c>
      <c r="G353" s="15">
        <v>20</v>
      </c>
      <c r="H353" s="12">
        <v>30</v>
      </c>
      <c r="I353" s="13">
        <v>20</v>
      </c>
      <c r="J353" s="14">
        <v>30</v>
      </c>
      <c r="K353" s="15">
        <v>20</v>
      </c>
      <c r="L353" s="12">
        <v>30</v>
      </c>
      <c r="M353" s="10">
        <v>20</v>
      </c>
      <c r="N353" s="44">
        <f t="shared" si="27"/>
        <v>130</v>
      </c>
      <c r="O353" s="45">
        <f t="shared" si="27"/>
        <v>80</v>
      </c>
      <c r="P353" s="46">
        <f t="shared" si="28"/>
        <v>210</v>
      </c>
    </row>
    <row r="354" spans="1:16" ht="19.5" customHeight="1">
      <c r="A354" s="9">
        <v>40691</v>
      </c>
      <c r="B354" s="10" t="s">
        <v>1094</v>
      </c>
      <c r="C354" s="10" t="s">
        <v>416</v>
      </c>
      <c r="D354" s="10" t="s">
        <v>607</v>
      </c>
      <c r="E354" s="11"/>
      <c r="F354" s="14">
        <v>20</v>
      </c>
      <c r="G354" s="15">
        <v>10</v>
      </c>
      <c r="H354" s="12">
        <v>13</v>
      </c>
      <c r="I354" s="13">
        <v>10</v>
      </c>
      <c r="J354" s="14">
        <v>13</v>
      </c>
      <c r="K354" s="15">
        <v>10</v>
      </c>
      <c r="L354" s="12">
        <v>13</v>
      </c>
      <c r="M354" s="10">
        <v>10</v>
      </c>
      <c r="N354" s="44">
        <f t="shared" si="27"/>
        <v>59</v>
      </c>
      <c r="O354" s="45">
        <f t="shared" si="27"/>
        <v>40</v>
      </c>
      <c r="P354" s="46">
        <f t="shared" si="28"/>
        <v>99</v>
      </c>
    </row>
    <row r="355" spans="1:16" ht="19.5" customHeight="1">
      <c r="A355" s="9">
        <v>40691</v>
      </c>
      <c r="B355" s="10" t="s">
        <v>1094</v>
      </c>
      <c r="C355" s="10" t="s">
        <v>417</v>
      </c>
      <c r="D355" s="10" t="s">
        <v>607</v>
      </c>
      <c r="E355" s="11" t="s">
        <v>623</v>
      </c>
      <c r="F355" s="14">
        <v>12</v>
      </c>
      <c r="G355" s="15">
        <v>2</v>
      </c>
      <c r="H355" s="12">
        <v>7</v>
      </c>
      <c r="I355" s="13"/>
      <c r="J355" s="14">
        <v>7</v>
      </c>
      <c r="K355" s="15"/>
      <c r="L355" s="12"/>
      <c r="M355" s="10"/>
      <c r="N355" s="44">
        <f t="shared" si="27"/>
        <v>26</v>
      </c>
      <c r="O355" s="45">
        <f t="shared" si="27"/>
        <v>2</v>
      </c>
      <c r="P355" s="46">
        <f t="shared" si="28"/>
        <v>28</v>
      </c>
    </row>
    <row r="356" spans="1:16" ht="19.5" customHeight="1">
      <c r="A356" s="9">
        <v>40692</v>
      </c>
      <c r="B356" s="10" t="s">
        <v>1174</v>
      </c>
      <c r="C356" s="10" t="s">
        <v>491</v>
      </c>
      <c r="D356" s="10" t="s">
        <v>345</v>
      </c>
      <c r="E356" s="11" t="s">
        <v>1175</v>
      </c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>
        <v>40692</v>
      </c>
      <c r="B357" s="10" t="s">
        <v>1174</v>
      </c>
      <c r="C357" s="10" t="s">
        <v>492</v>
      </c>
      <c r="D357" s="10" t="s">
        <v>345</v>
      </c>
      <c r="E357" s="11" t="s">
        <v>1175</v>
      </c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312</v>
      </c>
      <c r="G360" s="51">
        <f t="shared" si="29"/>
        <v>136</v>
      </c>
      <c r="H360" s="52">
        <f t="shared" si="29"/>
        <v>170</v>
      </c>
      <c r="I360" s="53">
        <f t="shared" si="29"/>
        <v>100</v>
      </c>
      <c r="J360" s="50">
        <f t="shared" si="29"/>
        <v>170</v>
      </c>
      <c r="K360" s="51">
        <f t="shared" si="29"/>
        <v>100</v>
      </c>
      <c r="L360" s="52">
        <f t="shared" si="29"/>
        <v>142</v>
      </c>
      <c r="M360" s="51">
        <f t="shared" si="29"/>
        <v>100</v>
      </c>
      <c r="N360" s="54">
        <f t="shared" si="29"/>
        <v>794</v>
      </c>
      <c r="O360" s="55">
        <f t="shared" si="29"/>
        <v>436</v>
      </c>
      <c r="P360" s="43">
        <f t="shared" si="28"/>
        <v>1230</v>
      </c>
      <c r="T360" s="82">
        <f>CEILING(P360,1)</f>
        <v>1230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220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221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40663</v>
      </c>
      <c r="B372" s="3" t="s">
        <v>465</v>
      </c>
      <c r="C372" s="3" t="s">
        <v>444</v>
      </c>
      <c r="D372" s="3" t="s">
        <v>356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20</v>
      </c>
      <c r="O372" s="45">
        <f>SUM(G372+I372+K372+M372)</f>
        <v>15</v>
      </c>
      <c r="P372" s="46">
        <f>SUM(N372:O372)</f>
        <v>35</v>
      </c>
    </row>
    <row r="373" spans="1:16" ht="19.5" customHeight="1">
      <c r="A373" s="9">
        <v>40663</v>
      </c>
      <c r="B373" s="10" t="s">
        <v>465</v>
      </c>
      <c r="C373" s="10" t="s">
        <v>491</v>
      </c>
      <c r="D373" s="10" t="s">
        <v>501</v>
      </c>
      <c r="E373" s="11" t="s">
        <v>430</v>
      </c>
      <c r="F373" s="14">
        <v>8</v>
      </c>
      <c r="G373" s="15"/>
      <c r="H373" s="12">
        <v>5</v>
      </c>
      <c r="I373" s="13"/>
      <c r="J373" s="14"/>
      <c r="K373" s="15"/>
      <c r="L373" s="12"/>
      <c r="M373" s="10"/>
      <c r="N373" s="44">
        <f aca="true" t="shared" si="30" ref="N373:O394">SUM(F373+H373+J373+L373)</f>
        <v>13</v>
      </c>
      <c r="O373" s="45">
        <f t="shared" si="30"/>
        <v>0</v>
      </c>
      <c r="P373" s="46">
        <f aca="true" t="shared" si="31" ref="P373:P395">SUM(N373:O373)</f>
        <v>13</v>
      </c>
    </row>
    <row r="374" spans="1:16" ht="19.5" customHeight="1">
      <c r="A374" s="9">
        <v>40663</v>
      </c>
      <c r="B374" s="10" t="s">
        <v>465</v>
      </c>
      <c r="C374" s="10" t="s">
        <v>492</v>
      </c>
      <c r="D374" s="10" t="s">
        <v>501</v>
      </c>
      <c r="E374" s="11"/>
      <c r="F374" s="14">
        <v>8</v>
      </c>
      <c r="G374" s="15"/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0</v>
      </c>
      <c r="P374" s="46">
        <f t="shared" si="31"/>
        <v>8</v>
      </c>
    </row>
    <row r="375" spans="1:16" ht="19.5" customHeight="1">
      <c r="A375" s="9">
        <v>40671</v>
      </c>
      <c r="B375" s="10" t="s">
        <v>575</v>
      </c>
      <c r="C375" s="10" t="s">
        <v>355</v>
      </c>
      <c r="D375" s="10" t="s">
        <v>406</v>
      </c>
      <c r="E375" s="11"/>
      <c r="F375" s="14">
        <v>40</v>
      </c>
      <c r="G375" s="15">
        <v>20</v>
      </c>
      <c r="H375" s="12">
        <v>30</v>
      </c>
      <c r="I375" s="13">
        <v>20</v>
      </c>
      <c r="J375" s="14">
        <v>30</v>
      </c>
      <c r="K375" s="15">
        <v>20</v>
      </c>
      <c r="L375" s="12">
        <v>30</v>
      </c>
      <c r="M375" s="10">
        <v>20</v>
      </c>
      <c r="N375" s="44">
        <f t="shared" si="30"/>
        <v>130</v>
      </c>
      <c r="O375" s="45">
        <f t="shared" si="30"/>
        <v>80</v>
      </c>
      <c r="P375" s="46">
        <f t="shared" si="31"/>
        <v>210</v>
      </c>
    </row>
    <row r="376" spans="1:16" ht="19.5" customHeight="1">
      <c r="A376" s="9">
        <v>40678</v>
      </c>
      <c r="B376" s="10" t="s">
        <v>730</v>
      </c>
      <c r="C376" s="10" t="s">
        <v>355</v>
      </c>
      <c r="D376" s="10" t="s">
        <v>345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t="shared" si="30"/>
        <v>130</v>
      </c>
      <c r="O376" s="45">
        <f t="shared" si="30"/>
        <v>80</v>
      </c>
      <c r="P376" s="46">
        <f t="shared" si="31"/>
        <v>210</v>
      </c>
    </row>
    <row r="377" spans="1:16" ht="19.5" customHeight="1">
      <c r="A377" s="9">
        <v>40684</v>
      </c>
      <c r="B377" s="10" t="s">
        <v>976</v>
      </c>
      <c r="C377" s="10" t="s">
        <v>444</v>
      </c>
      <c r="D377" s="10" t="s">
        <v>553</v>
      </c>
      <c r="E377" s="11"/>
      <c r="F377" s="14">
        <v>13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0"/>
        <v>20</v>
      </c>
      <c r="O377" s="45">
        <f t="shared" si="30"/>
        <v>15</v>
      </c>
      <c r="P377" s="46">
        <f t="shared" si="31"/>
        <v>35</v>
      </c>
    </row>
    <row r="378" spans="1:16" ht="19.5" customHeight="1">
      <c r="A378" s="9">
        <v>40684</v>
      </c>
      <c r="B378" s="10" t="s">
        <v>976</v>
      </c>
      <c r="C378" s="10" t="s">
        <v>491</v>
      </c>
      <c r="D378" s="10" t="s">
        <v>406</v>
      </c>
      <c r="E378" s="11" t="s">
        <v>863</v>
      </c>
      <c r="F378" s="14">
        <v>8</v>
      </c>
      <c r="G378" s="15"/>
      <c r="H378" s="12"/>
      <c r="I378" s="13"/>
      <c r="J378" s="14"/>
      <c r="K378" s="15"/>
      <c r="L378" s="12"/>
      <c r="M378" s="10"/>
      <c r="N378" s="44">
        <f t="shared" si="30"/>
        <v>8</v>
      </c>
      <c r="O378" s="45">
        <f t="shared" si="30"/>
        <v>0</v>
      </c>
      <c r="P378" s="46">
        <f t="shared" si="31"/>
        <v>8</v>
      </c>
    </row>
    <row r="379" spans="1:16" ht="19.5" customHeight="1">
      <c r="A379" s="9">
        <v>40684</v>
      </c>
      <c r="B379" s="10" t="s">
        <v>976</v>
      </c>
      <c r="C379" s="10" t="s">
        <v>492</v>
      </c>
      <c r="D379" s="10" t="s">
        <v>406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30"/>
        <v>8</v>
      </c>
      <c r="O379" s="45">
        <f t="shared" si="30"/>
        <v>0</v>
      </c>
      <c r="P379" s="46">
        <f t="shared" si="31"/>
        <v>8</v>
      </c>
    </row>
    <row r="380" spans="1:16" ht="19.5" customHeight="1">
      <c r="A380" s="9">
        <v>40692</v>
      </c>
      <c r="B380" s="10" t="s">
        <v>1044</v>
      </c>
      <c r="C380" s="10" t="s">
        <v>355</v>
      </c>
      <c r="D380" s="10" t="s">
        <v>716</v>
      </c>
      <c r="E380" s="11"/>
      <c r="F380" s="14">
        <v>40</v>
      </c>
      <c r="G380" s="15">
        <v>20</v>
      </c>
      <c r="H380" s="12">
        <v>30</v>
      </c>
      <c r="I380" s="13">
        <v>20</v>
      </c>
      <c r="J380" s="14">
        <v>30</v>
      </c>
      <c r="K380" s="15">
        <v>20</v>
      </c>
      <c r="L380" s="12">
        <v>30</v>
      </c>
      <c r="M380" s="10">
        <v>20</v>
      </c>
      <c r="N380" s="44">
        <f t="shared" si="30"/>
        <v>130</v>
      </c>
      <c r="O380" s="45">
        <f t="shared" si="30"/>
        <v>80</v>
      </c>
      <c r="P380" s="46">
        <f t="shared" si="31"/>
        <v>210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178</v>
      </c>
      <c r="G395" s="51">
        <f t="shared" si="32"/>
        <v>76</v>
      </c>
      <c r="H395" s="52">
        <f t="shared" si="32"/>
        <v>109</v>
      </c>
      <c r="I395" s="53">
        <f t="shared" si="32"/>
        <v>74</v>
      </c>
      <c r="J395" s="50">
        <f t="shared" si="32"/>
        <v>90</v>
      </c>
      <c r="K395" s="51">
        <f t="shared" si="32"/>
        <v>60</v>
      </c>
      <c r="L395" s="52">
        <f t="shared" si="32"/>
        <v>90</v>
      </c>
      <c r="M395" s="51">
        <f t="shared" si="32"/>
        <v>60</v>
      </c>
      <c r="N395" s="54">
        <f t="shared" si="32"/>
        <v>467</v>
      </c>
      <c r="O395" s="55">
        <f t="shared" si="32"/>
        <v>270</v>
      </c>
      <c r="P395" s="43">
        <f t="shared" si="31"/>
        <v>737</v>
      </c>
      <c r="T395" s="82">
        <f>CEILING(P395,1)</f>
        <v>737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222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223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40671</v>
      </c>
      <c r="B409" s="3" t="s">
        <v>574</v>
      </c>
      <c r="C409" s="3" t="s">
        <v>355</v>
      </c>
      <c r="D409" s="3" t="s">
        <v>406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40671</v>
      </c>
      <c r="B410" s="10" t="s">
        <v>634</v>
      </c>
      <c r="C410" s="10" t="s">
        <v>428</v>
      </c>
      <c r="D410" s="10" t="s">
        <v>406</v>
      </c>
      <c r="E410" s="11" t="s">
        <v>430</v>
      </c>
      <c r="F410" s="14">
        <v>17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31</v>
      </c>
      <c r="O410" s="45">
        <f t="shared" si="33"/>
        <v>0</v>
      </c>
      <c r="P410" s="46">
        <f aca="true" t="shared" si="34" ref="P410:P432">SUM(N410:O410)</f>
        <v>31</v>
      </c>
    </row>
    <row r="411" spans="1:16" ht="19.5" customHeight="1">
      <c r="A411" s="9">
        <v>40685</v>
      </c>
      <c r="B411" s="10" t="s">
        <v>904</v>
      </c>
      <c r="C411" s="10" t="s">
        <v>355</v>
      </c>
      <c r="D411" s="10" t="s">
        <v>553</v>
      </c>
      <c r="E411" s="11"/>
      <c r="F411" s="14">
        <v>40</v>
      </c>
      <c r="G411" s="15">
        <v>20</v>
      </c>
      <c r="H411" s="12">
        <v>30</v>
      </c>
      <c r="I411" s="13">
        <v>20</v>
      </c>
      <c r="J411" s="14">
        <v>30</v>
      </c>
      <c r="K411" s="15">
        <v>20</v>
      </c>
      <c r="L411" s="12">
        <v>30</v>
      </c>
      <c r="M411" s="10">
        <v>20</v>
      </c>
      <c r="N411" s="44">
        <f t="shared" si="33"/>
        <v>130</v>
      </c>
      <c r="O411" s="45">
        <f t="shared" si="33"/>
        <v>80</v>
      </c>
      <c r="P411" s="46">
        <f t="shared" si="34"/>
        <v>210</v>
      </c>
    </row>
    <row r="412" spans="1:16" ht="19.5" customHeight="1">
      <c r="A412" s="9">
        <v>40685</v>
      </c>
      <c r="B412" s="10" t="s">
        <v>961</v>
      </c>
      <c r="C412" s="10" t="s">
        <v>428</v>
      </c>
      <c r="D412" s="10" t="s">
        <v>553</v>
      </c>
      <c r="E412" s="11" t="s">
        <v>863</v>
      </c>
      <c r="F412" s="14">
        <v>17</v>
      </c>
      <c r="G412" s="15"/>
      <c r="H412" s="12">
        <v>7</v>
      </c>
      <c r="I412" s="13"/>
      <c r="J412" s="14"/>
      <c r="K412" s="15"/>
      <c r="L412" s="12">
        <v>7</v>
      </c>
      <c r="M412" s="10"/>
      <c r="N412" s="44">
        <f t="shared" si="33"/>
        <v>31</v>
      </c>
      <c r="O412" s="45">
        <f t="shared" si="33"/>
        <v>0</v>
      </c>
      <c r="P412" s="46">
        <f t="shared" si="34"/>
        <v>31</v>
      </c>
    </row>
    <row r="413" spans="1:16" ht="19.5" customHeight="1">
      <c r="A413" s="9">
        <v>40684</v>
      </c>
      <c r="B413" s="10" t="s">
        <v>1021</v>
      </c>
      <c r="C413" s="10" t="s">
        <v>491</v>
      </c>
      <c r="D413" s="10" t="s">
        <v>406</v>
      </c>
      <c r="E413" s="11"/>
      <c r="F413" s="14">
        <v>8</v>
      </c>
      <c r="G413" s="15">
        <v>7</v>
      </c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7</v>
      </c>
      <c r="P413" s="46">
        <f t="shared" si="34"/>
        <v>15</v>
      </c>
    </row>
    <row r="414" spans="1:16" ht="19.5" customHeight="1">
      <c r="A414" s="9">
        <v>40684</v>
      </c>
      <c r="B414" s="10" t="s">
        <v>1021</v>
      </c>
      <c r="C414" s="10" t="s">
        <v>492</v>
      </c>
      <c r="D414" s="10" t="s">
        <v>406</v>
      </c>
      <c r="E414" s="11"/>
      <c r="F414" s="14">
        <v>8</v>
      </c>
      <c r="G414" s="15"/>
      <c r="H414" s="12"/>
      <c r="I414" s="13"/>
      <c r="J414" s="14"/>
      <c r="K414" s="15"/>
      <c r="L414" s="12"/>
      <c r="M414" s="10"/>
      <c r="N414" s="44">
        <f t="shared" si="33"/>
        <v>8</v>
      </c>
      <c r="O414" s="45">
        <f t="shared" si="33"/>
        <v>0</v>
      </c>
      <c r="P414" s="46">
        <f t="shared" si="34"/>
        <v>8</v>
      </c>
    </row>
    <row r="415" spans="1:16" ht="19.5" customHeight="1">
      <c r="A415" s="9">
        <v>40692</v>
      </c>
      <c r="B415" s="10" t="s">
        <v>1043</v>
      </c>
      <c r="C415" s="10" t="s">
        <v>355</v>
      </c>
      <c r="D415" s="10" t="s">
        <v>716</v>
      </c>
      <c r="E415" s="11"/>
      <c r="F415" s="14">
        <v>40</v>
      </c>
      <c r="G415" s="15">
        <v>20</v>
      </c>
      <c r="H415" s="12">
        <v>30</v>
      </c>
      <c r="I415" s="13">
        <v>20</v>
      </c>
      <c r="J415" s="14">
        <v>30</v>
      </c>
      <c r="K415" s="15">
        <v>20</v>
      </c>
      <c r="L415" s="12">
        <v>30</v>
      </c>
      <c r="M415" s="10">
        <v>20</v>
      </c>
      <c r="N415" s="44">
        <f t="shared" si="33"/>
        <v>130</v>
      </c>
      <c r="O415" s="45">
        <f t="shared" si="33"/>
        <v>80</v>
      </c>
      <c r="P415" s="46">
        <f t="shared" si="34"/>
        <v>210</v>
      </c>
    </row>
    <row r="416" spans="1:16" ht="19.5" customHeight="1">
      <c r="A416" s="9">
        <v>40692</v>
      </c>
      <c r="B416" s="10" t="s">
        <v>1110</v>
      </c>
      <c r="C416" s="10" t="s">
        <v>428</v>
      </c>
      <c r="D416" s="10" t="s">
        <v>716</v>
      </c>
      <c r="E416" s="11" t="s">
        <v>863</v>
      </c>
      <c r="F416" s="14">
        <v>17</v>
      </c>
      <c r="G416" s="15"/>
      <c r="H416" s="12">
        <v>7</v>
      </c>
      <c r="I416" s="13"/>
      <c r="J416" s="14"/>
      <c r="K416" s="15"/>
      <c r="L416" s="12">
        <v>7</v>
      </c>
      <c r="M416" s="10"/>
      <c r="N416" s="44">
        <f t="shared" si="33"/>
        <v>31</v>
      </c>
      <c r="O416" s="45">
        <f t="shared" si="33"/>
        <v>0</v>
      </c>
      <c r="P416" s="46">
        <f t="shared" si="34"/>
        <v>31</v>
      </c>
    </row>
    <row r="417" spans="1:16" ht="19.5" customHeight="1">
      <c r="A417" s="9">
        <v>40691</v>
      </c>
      <c r="B417" s="10" t="s">
        <v>634</v>
      </c>
      <c r="C417" s="10" t="s">
        <v>491</v>
      </c>
      <c r="D417" s="10" t="s">
        <v>345</v>
      </c>
      <c r="E417" s="11"/>
      <c r="F417" s="14">
        <v>8</v>
      </c>
      <c r="G417" s="15">
        <v>7</v>
      </c>
      <c r="H417" s="12"/>
      <c r="I417" s="13"/>
      <c r="J417" s="14"/>
      <c r="K417" s="15"/>
      <c r="L417" s="12"/>
      <c r="M417" s="10"/>
      <c r="N417" s="44">
        <f t="shared" si="33"/>
        <v>8</v>
      </c>
      <c r="O417" s="45">
        <f t="shared" si="33"/>
        <v>7</v>
      </c>
      <c r="P417" s="46">
        <f t="shared" si="34"/>
        <v>15</v>
      </c>
    </row>
    <row r="418" spans="1:16" ht="19.5" customHeight="1">
      <c r="A418" s="9">
        <v>40691</v>
      </c>
      <c r="B418" s="10" t="s">
        <v>634</v>
      </c>
      <c r="C418" s="10" t="s">
        <v>492</v>
      </c>
      <c r="D418" s="10" t="s">
        <v>345</v>
      </c>
      <c r="E418" s="11"/>
      <c r="F418" s="14">
        <v>8</v>
      </c>
      <c r="G418" s="15"/>
      <c r="H418" s="12"/>
      <c r="I418" s="13"/>
      <c r="J418" s="14"/>
      <c r="K418" s="15"/>
      <c r="L418" s="12"/>
      <c r="M418" s="10"/>
      <c r="N418" s="44">
        <f t="shared" si="33"/>
        <v>8</v>
      </c>
      <c r="O418" s="45">
        <f t="shared" si="33"/>
        <v>0</v>
      </c>
      <c r="P418" s="46">
        <f t="shared" si="34"/>
        <v>8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203</v>
      </c>
      <c r="G432" s="51">
        <f t="shared" si="35"/>
        <v>74</v>
      </c>
      <c r="H432" s="52">
        <f t="shared" si="35"/>
        <v>111</v>
      </c>
      <c r="I432" s="53">
        <f t="shared" si="35"/>
        <v>60</v>
      </c>
      <c r="J432" s="50">
        <f t="shared" si="35"/>
        <v>90</v>
      </c>
      <c r="K432" s="51">
        <f t="shared" si="35"/>
        <v>60</v>
      </c>
      <c r="L432" s="52">
        <f t="shared" si="35"/>
        <v>111</v>
      </c>
      <c r="M432" s="51">
        <f t="shared" si="35"/>
        <v>60</v>
      </c>
      <c r="N432" s="54">
        <f t="shared" si="35"/>
        <v>515</v>
      </c>
      <c r="O432" s="55">
        <f t="shared" si="35"/>
        <v>254</v>
      </c>
      <c r="P432" s="43">
        <f t="shared" si="34"/>
        <v>769</v>
      </c>
      <c r="T432" s="82">
        <f>CEILING(P432,1)</f>
        <v>769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224</v>
      </c>
      <c r="B435" s="102"/>
      <c r="J435" s="19"/>
      <c r="K435" s="19"/>
    </row>
    <row r="436" spans="1:2" ht="19.5" customHeight="1">
      <c r="A436" s="102"/>
      <c r="B436" s="102"/>
    </row>
    <row r="437" spans="1:14" ht="19.5" customHeight="1">
      <c r="A437" s="102"/>
      <c r="B437" s="102"/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225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40671</v>
      </c>
      <c r="B444" s="3" t="s">
        <v>573</v>
      </c>
      <c r="C444" s="3" t="s">
        <v>355</v>
      </c>
      <c r="D444" s="3" t="s">
        <v>406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40671</v>
      </c>
      <c r="B445" s="10" t="s">
        <v>658</v>
      </c>
      <c r="C445" s="10" t="s">
        <v>444</v>
      </c>
      <c r="D445" s="10" t="s">
        <v>406</v>
      </c>
      <c r="E445" s="11" t="s">
        <v>430</v>
      </c>
      <c r="F445" s="14">
        <v>13</v>
      </c>
      <c r="G445" s="15"/>
      <c r="H445" s="12">
        <v>7</v>
      </c>
      <c r="I445" s="13"/>
      <c r="J445" s="14"/>
      <c r="K445" s="15"/>
      <c r="L445" s="12">
        <v>7</v>
      </c>
      <c r="M445" s="10"/>
      <c r="N445" s="44">
        <f aca="true" t="shared" si="36" ref="N445:O466">SUM(F445+H445+J445+L445)</f>
        <v>27</v>
      </c>
      <c r="O445" s="45">
        <f t="shared" si="36"/>
        <v>0</v>
      </c>
      <c r="P445" s="46">
        <f aca="true" t="shared" si="37" ref="P445:P467">SUM(N445:O445)</f>
        <v>27</v>
      </c>
    </row>
    <row r="446" spans="1:16" ht="19.5" customHeight="1">
      <c r="A446" s="9">
        <v>40685</v>
      </c>
      <c r="B446" s="10" t="s">
        <v>903</v>
      </c>
      <c r="C446" s="10" t="s">
        <v>355</v>
      </c>
      <c r="D446" s="10" t="s">
        <v>553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40685</v>
      </c>
      <c r="B447" s="10" t="s">
        <v>987</v>
      </c>
      <c r="C447" s="10" t="s">
        <v>444</v>
      </c>
      <c r="D447" s="10" t="s">
        <v>553</v>
      </c>
      <c r="E447" s="11" t="s">
        <v>863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27</v>
      </c>
      <c r="O447" s="45">
        <f t="shared" si="36"/>
        <v>0</v>
      </c>
      <c r="P447" s="46">
        <f t="shared" si="37"/>
        <v>27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50">
        <f aca="true" t="shared" si="38" ref="F467:O467">SUM(F444:F466)</f>
        <v>106</v>
      </c>
      <c r="G467" s="51">
        <f t="shared" si="38"/>
        <v>40</v>
      </c>
      <c r="H467" s="52">
        <f t="shared" si="38"/>
        <v>74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74</v>
      </c>
      <c r="M467" s="51">
        <f t="shared" si="38"/>
        <v>40</v>
      </c>
      <c r="N467" s="54">
        <f t="shared" si="38"/>
        <v>314</v>
      </c>
      <c r="O467" s="55">
        <f t="shared" si="38"/>
        <v>160</v>
      </c>
      <c r="P467" s="43">
        <f t="shared" si="37"/>
        <v>474</v>
      </c>
      <c r="T467" s="82">
        <f>CEILING(P467,1)</f>
        <v>474</v>
      </c>
    </row>
    <row r="468" spans="1:16" ht="19.5" customHeight="1">
      <c r="A468" s="122" t="s">
        <v>0</v>
      </c>
      <c r="B468" s="122"/>
      <c r="C468" s="122"/>
      <c r="D468" s="122"/>
      <c r="E468" s="122"/>
      <c r="F468" s="122"/>
      <c r="G468" s="122"/>
      <c r="H468" s="122"/>
      <c r="I468" s="123"/>
      <c r="J468" s="122"/>
      <c r="K468" s="122"/>
      <c r="L468" s="122"/>
      <c r="M468" s="122"/>
      <c r="N468" s="122"/>
      <c r="O468" s="122"/>
      <c r="P468" s="122"/>
    </row>
    <row r="469" spans="1:16" ht="19.5" customHeight="1">
      <c r="A469" s="122"/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3"/>
    </row>
    <row r="472" spans="1:11" ht="19.5" customHeight="1">
      <c r="A472" s="102" t="s">
        <v>226</v>
      </c>
      <c r="B472" s="102"/>
      <c r="J472" s="19"/>
      <c r="K472" s="19"/>
    </row>
    <row r="473" spans="1:2" ht="19.5" customHeight="1">
      <c r="A473" s="102"/>
      <c r="B473" s="102"/>
    </row>
    <row r="474" spans="1:14" ht="19.5" customHeight="1">
      <c r="A474" s="102"/>
      <c r="B474" s="102"/>
      <c r="K474" s="18"/>
      <c r="L474" s="18"/>
      <c r="M474" s="18"/>
      <c r="N474" s="18"/>
    </row>
    <row r="475" spans="1:16" ht="19.5" customHeight="1">
      <c r="A475" s="119" t="s">
        <v>16</v>
      </c>
      <c r="B475" s="120" t="s">
        <v>227</v>
      </c>
      <c r="C475" s="120"/>
      <c r="D475" s="120"/>
      <c r="E475" s="34"/>
      <c r="F475" s="16"/>
      <c r="G475" s="16"/>
      <c r="H475" s="16"/>
      <c r="K475" s="121" t="s">
        <v>18</v>
      </c>
      <c r="L475" s="121"/>
      <c r="M475" s="126" t="s">
        <v>338</v>
      </c>
      <c r="N475" s="126"/>
      <c r="O475" s="126"/>
      <c r="P475" s="126"/>
    </row>
    <row r="476" spans="1:16" ht="19.5" customHeight="1">
      <c r="A476" s="119"/>
      <c r="B476" s="120"/>
      <c r="C476" s="120"/>
      <c r="D476" s="120"/>
      <c r="E476" s="34"/>
      <c r="F476" s="16"/>
      <c r="G476" s="16"/>
      <c r="H476" s="16"/>
      <c r="K476" s="121"/>
      <c r="L476" s="121"/>
      <c r="M476" s="126"/>
      <c r="N476" s="126"/>
      <c r="O476" s="126"/>
      <c r="P476" s="126"/>
    </row>
    <row r="477" ht="19.5" customHeight="1" thickBot="1"/>
    <row r="478" spans="1:16" ht="19.5" customHeight="1" thickBot="1">
      <c r="A478" s="130" t="s">
        <v>2</v>
      </c>
      <c r="B478" s="133" t="s">
        <v>3</v>
      </c>
      <c r="C478" s="136" t="s">
        <v>4</v>
      </c>
      <c r="D478" s="103" t="s">
        <v>5</v>
      </c>
      <c r="E478" s="106" t="s">
        <v>6</v>
      </c>
      <c r="F478" s="111" t="s">
        <v>7</v>
      </c>
      <c r="G478" s="111"/>
      <c r="H478" s="111"/>
      <c r="I478" s="111"/>
      <c r="J478" s="111"/>
      <c r="K478" s="111"/>
      <c r="L478" s="111"/>
      <c r="M478" s="112"/>
      <c r="N478" s="116" t="s">
        <v>12</v>
      </c>
      <c r="O478" s="111"/>
      <c r="P478" s="108" t="s">
        <v>15</v>
      </c>
    </row>
    <row r="479" spans="1:16" ht="19.5" customHeight="1">
      <c r="A479" s="131"/>
      <c r="B479" s="134"/>
      <c r="C479" s="137"/>
      <c r="D479" s="104"/>
      <c r="E479" s="107"/>
      <c r="F479" s="113" t="s">
        <v>8</v>
      </c>
      <c r="G479" s="114"/>
      <c r="H479" s="115" t="s">
        <v>9</v>
      </c>
      <c r="I479" s="115"/>
      <c r="J479" s="113" t="s">
        <v>10</v>
      </c>
      <c r="K479" s="114"/>
      <c r="L479" s="115" t="s">
        <v>11</v>
      </c>
      <c r="M479" s="114"/>
      <c r="N479" s="117"/>
      <c r="O479" s="118"/>
      <c r="P479" s="109"/>
    </row>
    <row r="480" spans="1:16" ht="19.5" customHeight="1" thickBot="1">
      <c r="A480" s="132"/>
      <c r="B480" s="135"/>
      <c r="C480" s="138"/>
      <c r="D480" s="10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0"/>
    </row>
    <row r="481" spans="1:16" ht="19.5" customHeight="1">
      <c r="A481" s="2">
        <v>40671</v>
      </c>
      <c r="B481" s="3" t="s">
        <v>568</v>
      </c>
      <c r="C481" s="3" t="s">
        <v>355</v>
      </c>
      <c r="D481" s="3" t="s">
        <v>406</v>
      </c>
      <c r="E481" s="4"/>
      <c r="F481" s="7">
        <v>40</v>
      </c>
      <c r="G481" s="8">
        <v>20</v>
      </c>
      <c r="H481" s="5">
        <v>30</v>
      </c>
      <c r="I481" s="6">
        <v>20</v>
      </c>
      <c r="J481" s="7">
        <v>30</v>
      </c>
      <c r="K481" s="8">
        <v>20</v>
      </c>
      <c r="L481" s="5">
        <v>30</v>
      </c>
      <c r="M481" s="3">
        <v>20</v>
      </c>
      <c r="N481" s="44">
        <f>SUM(F481+H481+J481+L481)</f>
        <v>130</v>
      </c>
      <c r="O481" s="45">
        <f>SUM(G481+I481+K481+M481)</f>
        <v>80</v>
      </c>
      <c r="P481" s="46">
        <f>SUM(N481:O481)</f>
        <v>210</v>
      </c>
    </row>
    <row r="482" spans="1:16" ht="19.5" customHeight="1">
      <c r="A482" s="9">
        <v>40671</v>
      </c>
      <c r="B482" s="10" t="s">
        <v>568</v>
      </c>
      <c r="C482" s="10" t="s">
        <v>444</v>
      </c>
      <c r="D482" s="10" t="s">
        <v>406</v>
      </c>
      <c r="E482" s="11" t="s">
        <v>430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40685</v>
      </c>
      <c r="B483" s="10" t="s">
        <v>898</v>
      </c>
      <c r="C483" s="10" t="s">
        <v>355</v>
      </c>
      <c r="D483" s="10" t="s">
        <v>553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40685</v>
      </c>
      <c r="B484" s="10" t="s">
        <v>982</v>
      </c>
      <c r="C484" s="10" t="s">
        <v>444</v>
      </c>
      <c r="D484" s="10" t="s">
        <v>553</v>
      </c>
      <c r="E484" s="11" t="s">
        <v>863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27" t="s">
        <v>15</v>
      </c>
      <c r="B504" s="128"/>
      <c r="C504" s="128"/>
      <c r="D504" s="128"/>
      <c r="E504" s="129"/>
      <c r="F504" s="50">
        <f aca="true" t="shared" si="41" ref="F504:O504">SUM(F481:F503)</f>
        <v>106</v>
      </c>
      <c r="G504" s="51">
        <f t="shared" si="41"/>
        <v>40</v>
      </c>
      <c r="H504" s="52">
        <f t="shared" si="41"/>
        <v>74</v>
      </c>
      <c r="I504" s="53">
        <f t="shared" si="41"/>
        <v>40</v>
      </c>
      <c r="J504" s="50">
        <f t="shared" si="41"/>
        <v>60</v>
      </c>
      <c r="K504" s="51">
        <f t="shared" si="41"/>
        <v>40</v>
      </c>
      <c r="L504" s="52">
        <f t="shared" si="41"/>
        <v>74</v>
      </c>
      <c r="M504" s="51">
        <f t="shared" si="41"/>
        <v>40</v>
      </c>
      <c r="N504" s="54">
        <f t="shared" si="41"/>
        <v>314</v>
      </c>
      <c r="O504" s="55">
        <f t="shared" si="41"/>
        <v>160</v>
      </c>
      <c r="P504" s="43">
        <f t="shared" si="40"/>
        <v>474</v>
      </c>
      <c r="T504" s="82">
        <f>CEILING(P504,1)</f>
        <v>474</v>
      </c>
    </row>
    <row r="505" ht="19.5" customHeight="1"/>
    <row r="506" spans="1:17" ht="19.5" customHeight="1">
      <c r="A506" s="141"/>
      <c r="B506" s="142"/>
      <c r="C506" s="143"/>
      <c r="D506" s="144"/>
      <c r="E506" s="148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71"/>
    </row>
    <row r="507" spans="1:17" ht="19.5" customHeight="1">
      <c r="A507" s="141"/>
      <c r="B507" s="142"/>
      <c r="C507" s="143"/>
      <c r="D507" s="144"/>
      <c r="E507" s="148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71"/>
    </row>
    <row r="508" spans="1:17" ht="19.5" customHeight="1">
      <c r="A508" s="141"/>
      <c r="B508" s="142"/>
      <c r="C508" s="143"/>
      <c r="D508" s="144"/>
      <c r="E508" s="148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149"/>
      <c r="Q508" s="71"/>
    </row>
    <row r="509" spans="1:20" ht="30" customHeight="1">
      <c r="A509" s="65"/>
      <c r="B509" s="66"/>
      <c r="C509" s="66"/>
      <c r="D509" s="66"/>
      <c r="E509" s="67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70"/>
      <c r="Q509" s="71"/>
      <c r="T509" s="83">
        <f>SUM(T35:T508)</f>
        <v>9863</v>
      </c>
    </row>
    <row r="510" spans="1:17" ht="19.5" customHeight="1">
      <c r="A510" s="65"/>
      <c r="B510" s="66"/>
      <c r="C510" s="66"/>
      <c r="D510" s="66"/>
      <c r="E510" s="67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70"/>
      <c r="Q510" s="71"/>
    </row>
    <row r="511" spans="1:17" ht="19.5" customHeight="1">
      <c r="A511" s="65"/>
      <c r="B511" s="66"/>
      <c r="C511" s="66"/>
      <c r="D511" s="66"/>
      <c r="E511" s="67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70"/>
      <c r="Q511" s="71"/>
    </row>
    <row r="512" spans="1:17" ht="19.5" customHeight="1">
      <c r="A512" s="65"/>
      <c r="B512" s="66"/>
      <c r="C512" s="66"/>
      <c r="D512" s="66"/>
      <c r="E512" s="67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70"/>
      <c r="Q512" s="71"/>
    </row>
    <row r="513" spans="1:17" ht="19.5" customHeight="1">
      <c r="A513" s="65"/>
      <c r="B513" s="66"/>
      <c r="C513" s="66"/>
      <c r="D513" s="66"/>
      <c r="E513" s="67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  <c r="Q513" s="71"/>
    </row>
    <row r="514" spans="1:17" ht="19.5" customHeight="1">
      <c r="A514" s="65"/>
      <c r="B514" s="66"/>
      <c r="C514" s="66"/>
      <c r="D514" s="66"/>
      <c r="E514" s="6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71"/>
    </row>
    <row r="515" spans="1:17" ht="19.5" customHeight="1">
      <c r="A515" s="65"/>
      <c r="B515" s="66"/>
      <c r="C515" s="66"/>
      <c r="D515" s="66"/>
      <c r="E515" s="6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71"/>
    </row>
    <row r="516" spans="1:17" ht="19.5" customHeight="1">
      <c r="A516" s="65"/>
      <c r="B516" s="66"/>
      <c r="C516" s="66"/>
      <c r="D516" s="66"/>
      <c r="E516" s="6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71"/>
    </row>
    <row r="517" spans="1:17" ht="19.5" customHeight="1">
      <c r="A517" s="65"/>
      <c r="B517" s="66"/>
      <c r="C517" s="66"/>
      <c r="D517" s="66"/>
      <c r="E517" s="6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71"/>
    </row>
    <row r="518" spans="1:17" ht="19.5" customHeight="1">
      <c r="A518" s="65"/>
      <c r="B518" s="66"/>
      <c r="C518" s="66"/>
      <c r="D518" s="66"/>
      <c r="E518" s="6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71"/>
    </row>
    <row r="519" spans="1:17" ht="19.5" customHeight="1">
      <c r="A519" s="65"/>
      <c r="B519" s="66"/>
      <c r="C519" s="66"/>
      <c r="D519" s="66"/>
      <c r="E519" s="6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71"/>
    </row>
    <row r="520" spans="1:17" ht="19.5" customHeight="1">
      <c r="A520" s="65"/>
      <c r="B520" s="66"/>
      <c r="C520" s="66"/>
      <c r="D520" s="66"/>
      <c r="E520" s="6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  <c r="Q520" s="71"/>
    </row>
    <row r="521" spans="1:17" ht="19.5" customHeight="1">
      <c r="A521" s="65"/>
      <c r="B521" s="66"/>
      <c r="C521" s="66"/>
      <c r="D521" s="66"/>
      <c r="E521" s="6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  <c r="Q521" s="71"/>
    </row>
    <row r="522" spans="1:17" ht="19.5" customHeight="1">
      <c r="A522" s="65"/>
      <c r="B522" s="66"/>
      <c r="C522" s="66"/>
      <c r="D522" s="66"/>
      <c r="E522" s="6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  <c r="Q522" s="71"/>
    </row>
    <row r="523" spans="1:17" ht="19.5" customHeight="1">
      <c r="A523" s="65"/>
      <c r="B523" s="66"/>
      <c r="C523" s="66"/>
      <c r="D523" s="66"/>
      <c r="E523" s="6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  <c r="Q523" s="71"/>
    </row>
    <row r="524" spans="1:17" ht="19.5" customHeight="1">
      <c r="A524" s="65"/>
      <c r="B524" s="66"/>
      <c r="C524" s="66"/>
      <c r="D524" s="66"/>
      <c r="E524" s="6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  <c r="Q524" s="71"/>
    </row>
    <row r="525" spans="1:17" ht="19.5" customHeight="1">
      <c r="A525" s="65"/>
      <c r="B525" s="66"/>
      <c r="C525" s="66"/>
      <c r="D525" s="66"/>
      <c r="E525" s="6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  <c r="Q525" s="71"/>
    </row>
    <row r="526" spans="1:17" ht="19.5" customHeight="1">
      <c r="A526" s="65"/>
      <c r="B526" s="66"/>
      <c r="C526" s="66"/>
      <c r="D526" s="66"/>
      <c r="E526" s="6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  <c r="Q526" s="71"/>
    </row>
    <row r="527" spans="1:17" ht="19.5" customHeight="1">
      <c r="A527" s="65"/>
      <c r="B527" s="66"/>
      <c r="C527" s="66"/>
      <c r="D527" s="66"/>
      <c r="E527" s="6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  <c r="Q527" s="71"/>
    </row>
    <row r="528" spans="1:17" ht="19.5" customHeight="1">
      <c r="A528" s="65"/>
      <c r="B528" s="66"/>
      <c r="C528" s="66"/>
      <c r="D528" s="66"/>
      <c r="E528" s="6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  <c r="Q528" s="71"/>
    </row>
    <row r="529" spans="1:17" ht="19.5" customHeight="1">
      <c r="A529" s="65"/>
      <c r="B529" s="66"/>
      <c r="C529" s="66"/>
      <c r="D529" s="66"/>
      <c r="E529" s="6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  <c r="Q529" s="71"/>
    </row>
    <row r="530" spans="1:17" ht="19.5" customHeight="1">
      <c r="A530" s="65"/>
      <c r="B530" s="66"/>
      <c r="C530" s="66"/>
      <c r="D530" s="66"/>
      <c r="E530" s="6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  <c r="Q530" s="71"/>
    </row>
    <row r="531" spans="1:17" ht="19.5" customHeight="1">
      <c r="A531" s="68"/>
      <c r="B531" s="68"/>
      <c r="C531" s="68"/>
      <c r="D531" s="68"/>
      <c r="E531" s="68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  <c r="Q531" s="71"/>
    </row>
    <row r="532" spans="1:17" ht="19.5" customHeight="1">
      <c r="A532" s="150"/>
      <c r="B532" s="150"/>
      <c r="C532" s="150"/>
      <c r="D532" s="150"/>
      <c r="E532" s="150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71"/>
    </row>
    <row r="533" spans="6:17" ht="23.25"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</row>
    <row r="534" spans="6:17" ht="23.25"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</row>
  </sheetData>
  <sheetProtection/>
  <mergeCells count="280">
    <mergeCell ref="T4:T5"/>
    <mergeCell ref="A532:E532"/>
    <mergeCell ref="E506:E508"/>
    <mergeCell ref="F506:M506"/>
    <mergeCell ref="N506:O507"/>
    <mergeCell ref="A506:A508"/>
    <mergeCell ref="B506:B508"/>
    <mergeCell ref="C506:C508"/>
    <mergeCell ref="D506:D508"/>
    <mergeCell ref="A504:E504"/>
    <mergeCell ref="P506:P508"/>
    <mergeCell ref="F507:G507"/>
    <mergeCell ref="H507:I507"/>
    <mergeCell ref="J507:K507"/>
    <mergeCell ref="L507:M507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A36:P39"/>
    <mergeCell ref="A40:B42"/>
    <mergeCell ref="A43:A44"/>
    <mergeCell ref="B43:D44"/>
    <mergeCell ref="K43:L44"/>
    <mergeCell ref="M43:P44"/>
    <mergeCell ref="A1:P2"/>
    <mergeCell ref="A3:B5"/>
    <mergeCell ref="A6:A7"/>
    <mergeCell ref="B6:D7"/>
    <mergeCell ref="K6:L7"/>
    <mergeCell ref="M6:P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476">
      <selection activeCell="A308" sqref="A308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21</v>
      </c>
      <c r="B3" s="102"/>
      <c r="J3" s="19"/>
      <c r="K3" s="19"/>
      <c r="T3" s="139">
        <f>CEILING(T509,1)</f>
        <v>7186</v>
      </c>
    </row>
    <row r="4" spans="1:20" ht="19.5" customHeight="1">
      <c r="A4" s="102"/>
      <c r="B4" s="102"/>
      <c r="T4" s="139"/>
    </row>
    <row r="5" spans="1:14" ht="19.5" customHeight="1">
      <c r="A5" s="102"/>
      <c r="B5" s="102"/>
      <c r="K5" s="18"/>
      <c r="L5" s="18"/>
      <c r="M5" s="18"/>
      <c r="N5" s="18"/>
    </row>
    <row r="6" spans="1:16" ht="19.5" customHeight="1">
      <c r="A6" s="119" t="s">
        <v>16</v>
      </c>
      <c r="B6" s="120" t="s">
        <v>229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40671</v>
      </c>
      <c r="B12" s="3" t="s">
        <v>579</v>
      </c>
      <c r="C12" s="3" t="s">
        <v>340</v>
      </c>
      <c r="D12" s="3" t="s">
        <v>406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40671</v>
      </c>
      <c r="B13" s="10" t="s">
        <v>682</v>
      </c>
      <c r="C13" s="10" t="s">
        <v>491</v>
      </c>
      <c r="D13" s="10" t="s">
        <v>406</v>
      </c>
      <c r="E13" s="11" t="s">
        <v>430</v>
      </c>
      <c r="F13" s="14">
        <v>8</v>
      </c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0</v>
      </c>
      <c r="P13" s="46">
        <f aca="true" t="shared" si="1" ref="P13:P35">SUM(N13:O13)</f>
        <v>8</v>
      </c>
    </row>
    <row r="14" spans="1:16" ht="19.5" customHeight="1">
      <c r="A14" s="9">
        <v>40671</v>
      </c>
      <c r="B14" s="10" t="s">
        <v>682</v>
      </c>
      <c r="C14" s="10" t="s">
        <v>492</v>
      </c>
      <c r="D14" s="10" t="s">
        <v>406</v>
      </c>
      <c r="E14" s="11"/>
      <c r="F14" s="14">
        <v>8</v>
      </c>
      <c r="G14" s="15"/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0"/>
        <v>0</v>
      </c>
      <c r="P14" s="46">
        <f t="shared" si="1"/>
        <v>8</v>
      </c>
    </row>
    <row r="15" spans="1:16" ht="19.5" customHeight="1">
      <c r="A15" s="9">
        <v>40685</v>
      </c>
      <c r="B15" s="10" t="s">
        <v>909</v>
      </c>
      <c r="C15" s="10" t="s">
        <v>340</v>
      </c>
      <c r="D15" s="10" t="s">
        <v>553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>
        <v>40685</v>
      </c>
      <c r="B16" s="10" t="s">
        <v>1007</v>
      </c>
      <c r="C16" s="10" t="s">
        <v>491</v>
      </c>
      <c r="D16" s="10" t="s">
        <v>553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40685</v>
      </c>
      <c r="B17" s="10" t="s">
        <v>1007</v>
      </c>
      <c r="C17" s="10" t="s">
        <v>492</v>
      </c>
      <c r="D17" s="10" t="s">
        <v>553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92</v>
      </c>
      <c r="G35" s="51">
        <f t="shared" si="2"/>
        <v>41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242</v>
      </c>
      <c r="O35" s="55">
        <f t="shared" si="2"/>
        <v>143</v>
      </c>
      <c r="P35" s="43">
        <f t="shared" si="1"/>
        <v>385</v>
      </c>
      <c r="T35" s="82">
        <f>CEILING(P35,1)</f>
        <v>385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230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231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40671</v>
      </c>
      <c r="B49" s="3" t="s">
        <v>578</v>
      </c>
      <c r="C49" s="3" t="s">
        <v>340</v>
      </c>
      <c r="D49" s="3" t="s">
        <v>406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40671</v>
      </c>
      <c r="B50" s="10" t="s">
        <v>578</v>
      </c>
      <c r="C50" s="10" t="s">
        <v>444</v>
      </c>
      <c r="D50" s="10" t="s">
        <v>406</v>
      </c>
      <c r="E50" s="11" t="s">
        <v>430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>
        <v>40685</v>
      </c>
      <c r="B51" s="10" t="s">
        <v>908</v>
      </c>
      <c r="C51" s="10" t="s">
        <v>340</v>
      </c>
      <c r="D51" s="10" t="s">
        <v>553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40685</v>
      </c>
      <c r="B52" s="10" t="s">
        <v>965</v>
      </c>
      <c r="C52" s="10" t="s">
        <v>444</v>
      </c>
      <c r="D52" s="10" t="s">
        <v>553</v>
      </c>
      <c r="E52" s="11" t="s">
        <v>863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  <c r="T71" s="82">
        <f>CEILING(P71,1)</f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232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233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40671</v>
      </c>
      <c r="B84" s="3" t="s">
        <v>577</v>
      </c>
      <c r="C84" s="3" t="s">
        <v>340</v>
      </c>
      <c r="D84" s="3" t="s">
        <v>406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40670</v>
      </c>
      <c r="B85" s="10" t="s">
        <v>627</v>
      </c>
      <c r="C85" s="10" t="s">
        <v>428</v>
      </c>
      <c r="D85" s="10" t="s">
        <v>406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>
        <v>40685</v>
      </c>
      <c r="B86" s="10" t="s">
        <v>907</v>
      </c>
      <c r="C86" s="10" t="s">
        <v>340</v>
      </c>
      <c r="D86" s="10" t="s">
        <v>553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40690</v>
      </c>
      <c r="B87" s="10" t="s">
        <v>1101</v>
      </c>
      <c r="C87" s="10" t="s">
        <v>428</v>
      </c>
      <c r="D87" s="10" t="s">
        <v>553</v>
      </c>
      <c r="E87" s="11" t="s">
        <v>474</v>
      </c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94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258</v>
      </c>
      <c r="O107" s="55">
        <f t="shared" si="8"/>
        <v>166</v>
      </c>
      <c r="P107" s="43">
        <f t="shared" si="7"/>
        <v>424</v>
      </c>
      <c r="T107" s="82">
        <f>CEILING(P107,1)</f>
        <v>424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234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235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376</v>
      </c>
      <c r="C121" s="3" t="s">
        <v>340</v>
      </c>
      <c r="D121" s="3" t="s">
        <v>356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40663</v>
      </c>
      <c r="B122" s="10" t="s">
        <v>662</v>
      </c>
      <c r="C122" s="10" t="s">
        <v>476</v>
      </c>
      <c r="D122" s="10" t="s">
        <v>356</v>
      </c>
      <c r="E122" s="11"/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7</v>
      </c>
      <c r="P122" s="46">
        <f aca="true" t="shared" si="10" ref="P122:P144">SUM(N122:O122)</f>
        <v>15</v>
      </c>
    </row>
    <row r="123" spans="1:16" ht="19.5" customHeight="1">
      <c r="A123" s="9">
        <v>40663</v>
      </c>
      <c r="B123" s="10" t="s">
        <v>662</v>
      </c>
      <c r="C123" s="10" t="s">
        <v>478</v>
      </c>
      <c r="D123" s="10" t="s">
        <v>356</v>
      </c>
      <c r="E123" s="11"/>
      <c r="F123" s="14">
        <v>8</v>
      </c>
      <c r="G123" s="15"/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0</v>
      </c>
      <c r="P123" s="46">
        <f t="shared" si="10"/>
        <v>8</v>
      </c>
    </row>
    <row r="124" spans="1:16" ht="19.5" customHeight="1">
      <c r="A124" s="9">
        <v>40685</v>
      </c>
      <c r="B124" s="10" t="s">
        <v>906</v>
      </c>
      <c r="C124" s="10" t="s">
        <v>340</v>
      </c>
      <c r="D124" s="10" t="s">
        <v>553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>
        <v>40684</v>
      </c>
      <c r="B125" s="10" t="s">
        <v>990</v>
      </c>
      <c r="C125" s="10" t="s">
        <v>476</v>
      </c>
      <c r="D125" s="10" t="s">
        <v>553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40684</v>
      </c>
      <c r="B126" s="10" t="s">
        <v>990</v>
      </c>
      <c r="C126" s="10" t="s">
        <v>991</v>
      </c>
      <c r="D126" s="10" t="s">
        <v>553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92</v>
      </c>
      <c r="G144" s="51">
        <f t="shared" si="11"/>
        <v>48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242</v>
      </c>
      <c r="O144" s="55">
        <f t="shared" si="11"/>
        <v>150</v>
      </c>
      <c r="P144" s="43">
        <f t="shared" si="10"/>
        <v>392</v>
      </c>
      <c r="T144" s="82">
        <f>CEILING(P144,1)</f>
        <v>392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236</v>
      </c>
      <c r="B147" s="102"/>
      <c r="J147" s="19"/>
      <c r="K147" s="19"/>
    </row>
    <row r="148" spans="1:2" ht="19.5" customHeight="1">
      <c r="A148" s="102"/>
      <c r="B148" s="102"/>
    </row>
    <row r="149" spans="1:14" ht="19.5" customHeight="1">
      <c r="A149" s="102"/>
      <c r="B149" s="102"/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237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40664</v>
      </c>
      <c r="B156" s="3" t="s">
        <v>375</v>
      </c>
      <c r="C156" s="3" t="s">
        <v>340</v>
      </c>
      <c r="D156" s="3" t="s">
        <v>356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40670</v>
      </c>
      <c r="B157" s="10" t="s">
        <v>685</v>
      </c>
      <c r="C157" s="10" t="s">
        <v>491</v>
      </c>
      <c r="D157" s="10" t="s">
        <v>406</v>
      </c>
      <c r="E157" s="11"/>
      <c r="F157" s="14">
        <v>8</v>
      </c>
      <c r="G157" s="15">
        <v>7</v>
      </c>
      <c r="H157" s="12"/>
      <c r="I157" s="13"/>
      <c r="J157" s="14"/>
      <c r="K157" s="15"/>
      <c r="L157" s="12"/>
      <c r="M157" s="10"/>
      <c r="N157" s="44">
        <f aca="true" t="shared" si="12" ref="N157:O178">SUM(F157+H157+J157+L157)</f>
        <v>8</v>
      </c>
      <c r="O157" s="45">
        <f t="shared" si="12"/>
        <v>7</v>
      </c>
      <c r="P157" s="46">
        <f aca="true" t="shared" si="13" ref="P157:P179">SUM(N157:O157)</f>
        <v>15</v>
      </c>
    </row>
    <row r="158" spans="1:16" ht="19.5" customHeight="1">
      <c r="A158" s="9">
        <v>40670</v>
      </c>
      <c r="B158" s="10" t="s">
        <v>685</v>
      </c>
      <c r="C158" s="10" t="s">
        <v>492</v>
      </c>
      <c r="D158" s="10" t="s">
        <v>406</v>
      </c>
      <c r="E158" s="11"/>
      <c r="F158" s="14">
        <v>8</v>
      </c>
      <c r="G158" s="15"/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0</v>
      </c>
      <c r="P158" s="46">
        <f t="shared" si="13"/>
        <v>8</v>
      </c>
    </row>
    <row r="159" spans="1:16" ht="19.5" customHeight="1">
      <c r="A159" s="9">
        <v>40678</v>
      </c>
      <c r="B159" s="10" t="s">
        <v>743</v>
      </c>
      <c r="C159" s="10" t="s">
        <v>340</v>
      </c>
      <c r="D159" s="10" t="s">
        <v>345</v>
      </c>
      <c r="E159" s="11"/>
      <c r="F159" s="14">
        <v>30</v>
      </c>
      <c r="G159" s="15">
        <v>17</v>
      </c>
      <c r="H159" s="12">
        <v>25</v>
      </c>
      <c r="I159" s="13">
        <v>17</v>
      </c>
      <c r="J159" s="14">
        <v>25</v>
      </c>
      <c r="K159" s="15">
        <v>17</v>
      </c>
      <c r="L159" s="12">
        <v>25</v>
      </c>
      <c r="M159" s="10">
        <v>17</v>
      </c>
      <c r="N159" s="44">
        <f t="shared" si="12"/>
        <v>105</v>
      </c>
      <c r="O159" s="45">
        <f t="shared" si="12"/>
        <v>68</v>
      </c>
      <c r="P159" s="46">
        <f t="shared" si="13"/>
        <v>173</v>
      </c>
    </row>
    <row r="160" spans="1:16" ht="19.5" customHeight="1">
      <c r="A160" s="9">
        <v>40674</v>
      </c>
      <c r="B160" s="10" t="s">
        <v>856</v>
      </c>
      <c r="C160" s="10" t="s">
        <v>491</v>
      </c>
      <c r="D160" s="10" t="s">
        <v>341</v>
      </c>
      <c r="E160" s="11" t="s">
        <v>342</v>
      </c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7</v>
      </c>
      <c r="P160" s="46">
        <f t="shared" si="13"/>
        <v>15</v>
      </c>
    </row>
    <row r="161" spans="1:16" ht="19.5" customHeight="1">
      <c r="A161" s="9">
        <v>40674</v>
      </c>
      <c r="B161" s="10" t="s">
        <v>856</v>
      </c>
      <c r="C161" s="10" t="s">
        <v>492</v>
      </c>
      <c r="D161" s="10" t="s">
        <v>341</v>
      </c>
      <c r="E161" s="11" t="s">
        <v>342</v>
      </c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2"/>
        <v>8</v>
      </c>
      <c r="O161" s="45">
        <f t="shared" si="12"/>
        <v>0</v>
      </c>
      <c r="P161" s="46">
        <f t="shared" si="13"/>
        <v>8</v>
      </c>
    </row>
    <row r="162" spans="1:16" ht="19.5" customHeight="1">
      <c r="A162" s="9">
        <v>40684</v>
      </c>
      <c r="B162" s="10" t="s">
        <v>1010</v>
      </c>
      <c r="C162" s="10" t="s">
        <v>491</v>
      </c>
      <c r="D162" s="10" t="s">
        <v>553</v>
      </c>
      <c r="E162" s="11"/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7</v>
      </c>
      <c r="P162" s="46">
        <f t="shared" si="13"/>
        <v>15</v>
      </c>
    </row>
    <row r="163" spans="1:16" ht="19.5" customHeight="1">
      <c r="A163" s="9">
        <v>40684</v>
      </c>
      <c r="B163" s="10" t="s">
        <v>1010</v>
      </c>
      <c r="C163" s="10" t="s">
        <v>491</v>
      </c>
      <c r="D163" s="10" t="s">
        <v>553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>
        <v>40691</v>
      </c>
      <c r="B164" s="10" t="s">
        <v>1162</v>
      </c>
      <c r="C164" s="10" t="s">
        <v>491</v>
      </c>
      <c r="D164" s="10" t="s">
        <v>716</v>
      </c>
      <c r="E164" s="11"/>
      <c r="F164" s="14">
        <v>8</v>
      </c>
      <c r="G164" s="15">
        <v>7</v>
      </c>
      <c r="H164" s="12"/>
      <c r="I164" s="13"/>
      <c r="J164" s="14"/>
      <c r="K164" s="15"/>
      <c r="L164" s="12"/>
      <c r="M164" s="10"/>
      <c r="N164" s="44">
        <f t="shared" si="12"/>
        <v>8</v>
      </c>
      <c r="O164" s="45">
        <f t="shared" si="12"/>
        <v>7</v>
      </c>
      <c r="P164" s="46">
        <f t="shared" si="13"/>
        <v>15</v>
      </c>
    </row>
    <row r="165" spans="1:16" ht="19.5" customHeight="1">
      <c r="A165" s="9">
        <v>40691</v>
      </c>
      <c r="B165" s="10" t="s">
        <v>1162</v>
      </c>
      <c r="C165" s="10" t="s">
        <v>492</v>
      </c>
      <c r="D165" s="10" t="s">
        <v>716</v>
      </c>
      <c r="E165" s="11"/>
      <c r="F165" s="14">
        <v>8</v>
      </c>
      <c r="G165" s="15"/>
      <c r="H165" s="12"/>
      <c r="I165" s="13"/>
      <c r="J165" s="14"/>
      <c r="K165" s="15"/>
      <c r="L165" s="12"/>
      <c r="M165" s="10"/>
      <c r="N165" s="44">
        <f t="shared" si="12"/>
        <v>8</v>
      </c>
      <c r="O165" s="45">
        <f t="shared" si="12"/>
        <v>0</v>
      </c>
      <c r="P165" s="46">
        <f t="shared" si="13"/>
        <v>8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50">
        <f aca="true" t="shared" si="14" ref="F179:O179">SUM(F156:F178)</f>
        <v>124</v>
      </c>
      <c r="G179" s="51">
        <f t="shared" si="14"/>
        <v>62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274</v>
      </c>
      <c r="O179" s="55">
        <f t="shared" si="14"/>
        <v>164</v>
      </c>
      <c r="P179" s="43">
        <f t="shared" si="13"/>
        <v>438</v>
      </c>
      <c r="T179" s="82">
        <f>CEILING(P179,1)</f>
        <v>438</v>
      </c>
    </row>
    <row r="180" spans="1:16" ht="19.5" customHeight="1">
      <c r="A180" s="122" t="s">
        <v>0</v>
      </c>
      <c r="B180" s="122"/>
      <c r="C180" s="122"/>
      <c r="D180" s="122"/>
      <c r="E180" s="122"/>
      <c r="F180" s="122"/>
      <c r="G180" s="122"/>
      <c r="H180" s="122"/>
      <c r="I180" s="123"/>
      <c r="J180" s="122"/>
      <c r="K180" s="122"/>
      <c r="L180" s="122"/>
      <c r="M180" s="122"/>
      <c r="N180" s="122"/>
      <c r="O180" s="122"/>
      <c r="P180" s="122"/>
    </row>
    <row r="181" spans="1:16" ht="19.5" customHeight="1">
      <c r="A181" s="122"/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238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239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40664</v>
      </c>
      <c r="B193" s="3" t="s">
        <v>374</v>
      </c>
      <c r="C193" s="3" t="s">
        <v>340</v>
      </c>
      <c r="D193" s="3" t="s">
        <v>356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40663</v>
      </c>
      <c r="B194" s="10" t="s">
        <v>451</v>
      </c>
      <c r="C194" s="10" t="s">
        <v>444</v>
      </c>
      <c r="D194" s="10" t="s">
        <v>356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>
        <v>40678</v>
      </c>
      <c r="B195" s="10" t="s">
        <v>742</v>
      </c>
      <c r="C195" s="10" t="s">
        <v>340</v>
      </c>
      <c r="D195" s="10" t="s">
        <v>345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40677</v>
      </c>
      <c r="B196" s="10" t="s">
        <v>793</v>
      </c>
      <c r="C196" s="10" t="s">
        <v>444</v>
      </c>
      <c r="D196" s="10" t="s">
        <v>345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>
        <v>40692</v>
      </c>
      <c r="B197" s="10" t="s">
        <v>1056</v>
      </c>
      <c r="C197" s="10" t="s">
        <v>340</v>
      </c>
      <c r="D197" s="10" t="s">
        <v>716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>
        <v>40692</v>
      </c>
      <c r="B198" s="10" t="s">
        <v>1126</v>
      </c>
      <c r="C198" s="10" t="s">
        <v>444</v>
      </c>
      <c r="D198" s="10" t="s">
        <v>716</v>
      </c>
      <c r="E198" s="11" t="s">
        <v>430</v>
      </c>
      <c r="F198" s="14">
        <v>13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5"/>
        <v>27</v>
      </c>
      <c r="O198" s="45">
        <f t="shared" si="15"/>
        <v>0</v>
      </c>
      <c r="P198" s="46">
        <f t="shared" si="16"/>
        <v>27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17" ref="F216:O216">SUM(F193:F215)</f>
        <v>129</v>
      </c>
      <c r="G216" s="51">
        <f t="shared" si="17"/>
        <v>67</v>
      </c>
      <c r="H216" s="52">
        <f t="shared" si="17"/>
        <v>96</v>
      </c>
      <c r="I216" s="53">
        <f t="shared" si="17"/>
        <v>65</v>
      </c>
      <c r="J216" s="50">
        <f t="shared" si="17"/>
        <v>75</v>
      </c>
      <c r="K216" s="51">
        <f t="shared" si="17"/>
        <v>51</v>
      </c>
      <c r="L216" s="52">
        <f t="shared" si="17"/>
        <v>82</v>
      </c>
      <c r="M216" s="51">
        <f t="shared" si="17"/>
        <v>51</v>
      </c>
      <c r="N216" s="54">
        <f t="shared" si="17"/>
        <v>382</v>
      </c>
      <c r="O216" s="55">
        <f t="shared" si="17"/>
        <v>234</v>
      </c>
      <c r="P216" s="43">
        <f t="shared" si="16"/>
        <v>616</v>
      </c>
      <c r="T216" s="82">
        <f>CEILING(P216,1)</f>
        <v>616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240</v>
      </c>
      <c r="B219" s="102"/>
      <c r="J219" s="19"/>
      <c r="K219" s="19"/>
    </row>
    <row r="220" spans="1:2" ht="19.5" customHeight="1">
      <c r="A220" s="102"/>
      <c r="B220" s="102"/>
    </row>
    <row r="221" spans="1:14" ht="19.5" customHeight="1">
      <c r="A221" s="102"/>
      <c r="B221" s="102"/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241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40664</v>
      </c>
      <c r="B228" s="3" t="s">
        <v>373</v>
      </c>
      <c r="C228" s="3" t="s">
        <v>340</v>
      </c>
      <c r="D228" s="3" t="s">
        <v>356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40678</v>
      </c>
      <c r="B229" s="10" t="s">
        <v>741</v>
      </c>
      <c r="C229" s="10" t="s">
        <v>340</v>
      </c>
      <c r="D229" s="10" t="s">
        <v>345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>
        <v>40692</v>
      </c>
      <c r="B230" s="10" t="s">
        <v>1055</v>
      </c>
      <c r="C230" s="10" t="s">
        <v>340</v>
      </c>
      <c r="D230" s="10" t="s">
        <v>716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50">
        <f aca="true" t="shared" si="20" ref="F251:O251">SUM(F228:F250)</f>
        <v>90</v>
      </c>
      <c r="G251" s="51">
        <f t="shared" si="20"/>
        <v>51</v>
      </c>
      <c r="H251" s="52">
        <f t="shared" si="20"/>
        <v>75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315</v>
      </c>
      <c r="O251" s="55">
        <f t="shared" si="20"/>
        <v>204</v>
      </c>
      <c r="P251" s="43">
        <f t="shared" si="19"/>
        <v>519</v>
      </c>
      <c r="T251" s="82">
        <f>CEILING(P251,1)</f>
        <v>519</v>
      </c>
    </row>
    <row r="252" spans="1:16" ht="19.5" customHeight="1">
      <c r="A252" s="122" t="s">
        <v>0</v>
      </c>
      <c r="B252" s="122"/>
      <c r="C252" s="122"/>
      <c r="D252" s="122"/>
      <c r="E252" s="122"/>
      <c r="F252" s="122"/>
      <c r="G252" s="122"/>
      <c r="H252" s="122"/>
      <c r="I252" s="123"/>
      <c r="J252" s="122"/>
      <c r="K252" s="122"/>
      <c r="L252" s="122"/>
      <c r="M252" s="122"/>
      <c r="N252" s="122"/>
      <c r="O252" s="122"/>
      <c r="P252" s="122"/>
    </row>
    <row r="253" spans="1:16" ht="19.5" customHeight="1">
      <c r="A253" s="122"/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242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243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372</v>
      </c>
      <c r="C265" s="3" t="s">
        <v>340</v>
      </c>
      <c r="D265" s="3" t="s">
        <v>356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40678</v>
      </c>
      <c r="B266" s="10" t="s">
        <v>740</v>
      </c>
      <c r="C266" s="10" t="s">
        <v>340</v>
      </c>
      <c r="D266" s="10" t="s">
        <v>345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40692</v>
      </c>
      <c r="B267" s="10" t="s">
        <v>1054</v>
      </c>
      <c r="C267" s="10" t="s">
        <v>340</v>
      </c>
      <c r="D267" s="10" t="s">
        <v>716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82">
        <f>CEILING(P288,1)</f>
        <v>519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244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245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40664</v>
      </c>
      <c r="B300" s="3" t="s">
        <v>371</v>
      </c>
      <c r="C300" s="3" t="s">
        <v>340</v>
      </c>
      <c r="D300" s="3" t="s">
        <v>356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40678</v>
      </c>
      <c r="B301" s="10" t="s">
        <v>739</v>
      </c>
      <c r="C301" s="10" t="s">
        <v>340</v>
      </c>
      <c r="D301" s="10" t="s">
        <v>345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40677</v>
      </c>
      <c r="B302" s="10" t="s">
        <v>877</v>
      </c>
      <c r="C302" s="10" t="s">
        <v>520</v>
      </c>
      <c r="D302" s="10" t="s">
        <v>341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7</v>
      </c>
      <c r="P302" s="46">
        <f t="shared" si="25"/>
        <v>15</v>
      </c>
    </row>
    <row r="303" spans="1:16" ht="19.5" customHeight="1">
      <c r="A303" s="9">
        <v>40677</v>
      </c>
      <c r="B303" s="10" t="s">
        <v>877</v>
      </c>
      <c r="C303" s="10" t="s">
        <v>522</v>
      </c>
      <c r="D303" s="10" t="s">
        <v>341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0</v>
      </c>
      <c r="P303" s="46">
        <f t="shared" si="25"/>
        <v>8</v>
      </c>
    </row>
    <row r="304" spans="1:16" ht="19.5" customHeight="1">
      <c r="A304" s="9">
        <v>40692</v>
      </c>
      <c r="B304" s="10" t="s">
        <v>1053</v>
      </c>
      <c r="C304" s="10" t="s">
        <v>340</v>
      </c>
      <c r="D304" s="10" t="s">
        <v>716</v>
      </c>
      <c r="E304" s="11"/>
      <c r="F304" s="14">
        <v>30</v>
      </c>
      <c r="G304" s="15">
        <v>17</v>
      </c>
      <c r="H304" s="12">
        <v>25</v>
      </c>
      <c r="I304" s="13">
        <v>17</v>
      </c>
      <c r="J304" s="14">
        <v>25</v>
      </c>
      <c r="K304" s="15">
        <v>17</v>
      </c>
      <c r="L304" s="12">
        <v>25</v>
      </c>
      <c r="M304" s="10">
        <v>17</v>
      </c>
      <c r="N304" s="44">
        <f t="shared" si="24"/>
        <v>105</v>
      </c>
      <c r="O304" s="45">
        <f t="shared" si="24"/>
        <v>68</v>
      </c>
      <c r="P304" s="46">
        <f t="shared" si="25"/>
        <v>173</v>
      </c>
    </row>
    <row r="305" spans="1:16" ht="19.5" customHeight="1">
      <c r="A305" s="9">
        <v>40691</v>
      </c>
      <c r="B305" s="10" t="s">
        <v>1183</v>
      </c>
      <c r="C305" s="10" t="s">
        <v>520</v>
      </c>
      <c r="D305" s="10" t="s">
        <v>714</v>
      </c>
      <c r="E305" s="11"/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7</v>
      </c>
      <c r="P305" s="46">
        <f t="shared" si="25"/>
        <v>15</v>
      </c>
    </row>
    <row r="306" spans="1:16" ht="19.5" customHeight="1">
      <c r="A306" s="9">
        <v>40691</v>
      </c>
      <c r="B306" s="10" t="s">
        <v>1183</v>
      </c>
      <c r="C306" s="10" t="s">
        <v>522</v>
      </c>
      <c r="D306" s="10" t="s">
        <v>714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44">
        <f t="shared" si="24"/>
        <v>8</v>
      </c>
      <c r="O306" s="45">
        <f t="shared" si="24"/>
        <v>0</v>
      </c>
      <c r="P306" s="46">
        <f t="shared" si="25"/>
        <v>8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122</v>
      </c>
      <c r="G323" s="51">
        <f t="shared" si="26"/>
        <v>65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347</v>
      </c>
      <c r="O323" s="55">
        <f t="shared" si="26"/>
        <v>218</v>
      </c>
      <c r="P323" s="43">
        <f t="shared" si="25"/>
        <v>565</v>
      </c>
      <c r="T323" s="82">
        <f>CEILING(P323,1)</f>
        <v>565</v>
      </c>
    </row>
    <row r="324" spans="1:16" ht="19.5" customHeigh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3"/>
      <c r="J324" s="122"/>
      <c r="K324" s="122"/>
      <c r="L324" s="122"/>
      <c r="M324" s="122"/>
      <c r="N324" s="122"/>
      <c r="O324" s="122"/>
      <c r="P324" s="122"/>
    </row>
    <row r="325" spans="1:16" ht="19.5" customHeight="1">
      <c r="A325" s="122"/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246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247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370</v>
      </c>
      <c r="C337" s="3" t="s">
        <v>340</v>
      </c>
      <c r="D337" s="3" t="s">
        <v>356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40668</v>
      </c>
      <c r="B338" s="10" t="s">
        <v>665</v>
      </c>
      <c r="C338" s="10" t="s">
        <v>476</v>
      </c>
      <c r="D338" s="10" t="s">
        <v>406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8</v>
      </c>
      <c r="O338" s="45">
        <f t="shared" si="27"/>
        <v>7</v>
      </c>
      <c r="P338" s="46">
        <f aca="true" t="shared" si="28" ref="P338:P360">SUM(N338:O338)</f>
        <v>15</v>
      </c>
    </row>
    <row r="339" spans="1:16" ht="19.5" customHeight="1">
      <c r="A339" s="9">
        <v>40668</v>
      </c>
      <c r="B339" s="10" t="s">
        <v>665</v>
      </c>
      <c r="C339" s="10" t="s">
        <v>478</v>
      </c>
      <c r="D339" s="10" t="s">
        <v>406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0</v>
      </c>
      <c r="P339" s="46">
        <f t="shared" si="28"/>
        <v>8</v>
      </c>
    </row>
    <row r="340" spans="1:16" ht="19.5" customHeight="1">
      <c r="A340" s="9">
        <v>40678</v>
      </c>
      <c r="B340" s="10" t="s">
        <v>738</v>
      </c>
      <c r="C340" s="10" t="s">
        <v>340</v>
      </c>
      <c r="D340" s="10" t="s">
        <v>345</v>
      </c>
      <c r="E340" s="11"/>
      <c r="F340" s="14">
        <v>30</v>
      </c>
      <c r="G340" s="15">
        <v>17</v>
      </c>
      <c r="H340" s="12">
        <v>25</v>
      </c>
      <c r="I340" s="13">
        <v>17</v>
      </c>
      <c r="J340" s="14">
        <v>25</v>
      </c>
      <c r="K340" s="15">
        <v>17</v>
      </c>
      <c r="L340" s="12">
        <v>25</v>
      </c>
      <c r="M340" s="10">
        <v>17</v>
      </c>
      <c r="N340" s="44">
        <f t="shared" si="27"/>
        <v>105</v>
      </c>
      <c r="O340" s="45">
        <f t="shared" si="27"/>
        <v>68</v>
      </c>
      <c r="P340" s="46">
        <f t="shared" si="28"/>
        <v>173</v>
      </c>
    </row>
    <row r="341" spans="1:16" ht="19.5" customHeight="1">
      <c r="A341" s="9">
        <v>40685</v>
      </c>
      <c r="B341" s="10" t="s">
        <v>946</v>
      </c>
      <c r="C341" s="10" t="s">
        <v>416</v>
      </c>
      <c r="D341" s="10" t="s">
        <v>399</v>
      </c>
      <c r="E341" s="11"/>
      <c r="F341" s="14">
        <v>20</v>
      </c>
      <c r="G341" s="15">
        <v>10</v>
      </c>
      <c r="H341" s="12">
        <v>13</v>
      </c>
      <c r="I341" s="13">
        <v>10</v>
      </c>
      <c r="J341" s="14">
        <v>13</v>
      </c>
      <c r="K341" s="15">
        <v>10</v>
      </c>
      <c r="L341" s="12">
        <v>13</v>
      </c>
      <c r="M341" s="10">
        <v>10</v>
      </c>
      <c r="N341" s="44">
        <f t="shared" si="27"/>
        <v>59</v>
      </c>
      <c r="O341" s="45">
        <f t="shared" si="27"/>
        <v>40</v>
      </c>
      <c r="P341" s="46">
        <f t="shared" si="28"/>
        <v>99</v>
      </c>
    </row>
    <row r="342" spans="1:16" ht="19.5" customHeight="1">
      <c r="A342" s="9">
        <v>40685</v>
      </c>
      <c r="B342" s="10" t="s">
        <v>946</v>
      </c>
      <c r="C342" s="10" t="s">
        <v>417</v>
      </c>
      <c r="D342" s="10" t="s">
        <v>399</v>
      </c>
      <c r="E342" s="11" t="s">
        <v>623</v>
      </c>
      <c r="F342" s="14">
        <v>12</v>
      </c>
      <c r="G342" s="15">
        <v>2</v>
      </c>
      <c r="H342" s="12">
        <v>7</v>
      </c>
      <c r="I342" s="13"/>
      <c r="J342" s="14">
        <v>7</v>
      </c>
      <c r="K342" s="15"/>
      <c r="L342" s="12"/>
      <c r="M342" s="10"/>
      <c r="N342" s="44">
        <f t="shared" si="27"/>
        <v>26</v>
      </c>
      <c r="O342" s="45">
        <f t="shared" si="27"/>
        <v>2</v>
      </c>
      <c r="P342" s="46">
        <f t="shared" si="28"/>
        <v>28</v>
      </c>
    </row>
    <row r="343" spans="1:16" ht="19.5" customHeight="1">
      <c r="A343" s="9">
        <v>40684</v>
      </c>
      <c r="B343" s="10" t="s">
        <v>993</v>
      </c>
      <c r="C343" s="10" t="s">
        <v>476</v>
      </c>
      <c r="D343" s="10" t="s">
        <v>553</v>
      </c>
      <c r="E343" s="11"/>
      <c r="F343" s="14">
        <v>8</v>
      </c>
      <c r="G343" s="15">
        <v>7</v>
      </c>
      <c r="H343" s="12"/>
      <c r="I343" s="13"/>
      <c r="J343" s="14"/>
      <c r="K343" s="15"/>
      <c r="L343" s="12"/>
      <c r="M343" s="10"/>
      <c r="N343" s="44">
        <f t="shared" si="27"/>
        <v>8</v>
      </c>
      <c r="O343" s="45">
        <f t="shared" si="27"/>
        <v>7</v>
      </c>
      <c r="P343" s="46">
        <f t="shared" si="28"/>
        <v>15</v>
      </c>
    </row>
    <row r="344" spans="1:16" ht="19.5" customHeight="1">
      <c r="A344" s="9">
        <v>40684</v>
      </c>
      <c r="B344" s="10" t="s">
        <v>993</v>
      </c>
      <c r="C344" s="10" t="s">
        <v>478</v>
      </c>
      <c r="D344" s="10" t="s">
        <v>553</v>
      </c>
      <c r="E344" s="11"/>
      <c r="F344" s="14">
        <v>8</v>
      </c>
      <c r="G344" s="15"/>
      <c r="H344" s="12"/>
      <c r="I344" s="13"/>
      <c r="J344" s="14"/>
      <c r="K344" s="15"/>
      <c r="L344" s="12"/>
      <c r="M344" s="10"/>
      <c r="N344" s="44">
        <f t="shared" si="27"/>
        <v>8</v>
      </c>
      <c r="O344" s="45">
        <f t="shared" si="27"/>
        <v>0</v>
      </c>
      <c r="P344" s="46">
        <f t="shared" si="28"/>
        <v>8</v>
      </c>
    </row>
    <row r="345" spans="1:16" ht="19.5" customHeight="1">
      <c r="A345" s="9">
        <v>40692</v>
      </c>
      <c r="B345" s="10" t="s">
        <v>1052</v>
      </c>
      <c r="C345" s="10" t="s">
        <v>340</v>
      </c>
      <c r="D345" s="10" t="s">
        <v>716</v>
      </c>
      <c r="E345" s="11"/>
      <c r="F345" s="14">
        <v>30</v>
      </c>
      <c r="G345" s="15">
        <v>17</v>
      </c>
      <c r="H345" s="12">
        <v>25</v>
      </c>
      <c r="I345" s="13">
        <v>17</v>
      </c>
      <c r="J345" s="14">
        <v>25</v>
      </c>
      <c r="K345" s="15">
        <v>17</v>
      </c>
      <c r="L345" s="12">
        <v>25</v>
      </c>
      <c r="M345" s="10">
        <v>17</v>
      </c>
      <c r="N345" s="44">
        <f t="shared" si="27"/>
        <v>105</v>
      </c>
      <c r="O345" s="45">
        <f t="shared" si="27"/>
        <v>68</v>
      </c>
      <c r="P345" s="46">
        <f t="shared" si="28"/>
        <v>173</v>
      </c>
    </row>
    <row r="346" spans="1:16" ht="19.5" customHeight="1">
      <c r="A346" s="9">
        <v>40688</v>
      </c>
      <c r="B346" s="10" t="s">
        <v>1091</v>
      </c>
      <c r="C346" s="10" t="s">
        <v>416</v>
      </c>
      <c r="D346" s="10" t="s">
        <v>553</v>
      </c>
      <c r="E346" s="11" t="s">
        <v>474</v>
      </c>
      <c r="F346" s="14">
        <v>20</v>
      </c>
      <c r="G346" s="15">
        <v>10</v>
      </c>
      <c r="H346" s="12">
        <v>13</v>
      </c>
      <c r="I346" s="13">
        <v>10</v>
      </c>
      <c r="J346" s="14">
        <v>13</v>
      </c>
      <c r="K346" s="15">
        <v>10</v>
      </c>
      <c r="L346" s="12">
        <v>13</v>
      </c>
      <c r="M346" s="10">
        <v>10</v>
      </c>
      <c r="N346" s="44">
        <f t="shared" si="27"/>
        <v>59</v>
      </c>
      <c r="O346" s="45">
        <f t="shared" si="27"/>
        <v>40</v>
      </c>
      <c r="P346" s="46">
        <f t="shared" si="28"/>
        <v>99</v>
      </c>
    </row>
    <row r="347" spans="1:16" ht="19.5" customHeight="1">
      <c r="A347" s="9">
        <v>40688</v>
      </c>
      <c r="B347" s="10" t="s">
        <v>1092</v>
      </c>
      <c r="C347" s="10" t="s">
        <v>417</v>
      </c>
      <c r="D347" s="10" t="s">
        <v>553</v>
      </c>
      <c r="E347" s="11" t="s">
        <v>474</v>
      </c>
      <c r="F347" s="14">
        <v>12</v>
      </c>
      <c r="G347" s="15">
        <v>2</v>
      </c>
      <c r="H347" s="12">
        <v>7</v>
      </c>
      <c r="I347" s="13"/>
      <c r="J347" s="14">
        <v>7</v>
      </c>
      <c r="K347" s="15"/>
      <c r="L347" s="12"/>
      <c r="M347" s="10"/>
      <c r="N347" s="44">
        <f t="shared" si="27"/>
        <v>26</v>
      </c>
      <c r="O347" s="45">
        <f t="shared" si="27"/>
        <v>2</v>
      </c>
      <c r="P347" s="46">
        <f t="shared" si="28"/>
        <v>28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186</v>
      </c>
      <c r="G360" s="51">
        <f t="shared" si="29"/>
        <v>89</v>
      </c>
      <c r="H360" s="52">
        <f t="shared" si="29"/>
        <v>115</v>
      </c>
      <c r="I360" s="53">
        <f t="shared" si="29"/>
        <v>71</v>
      </c>
      <c r="J360" s="50">
        <f t="shared" si="29"/>
        <v>115</v>
      </c>
      <c r="K360" s="51">
        <f t="shared" si="29"/>
        <v>71</v>
      </c>
      <c r="L360" s="52">
        <f t="shared" si="29"/>
        <v>101</v>
      </c>
      <c r="M360" s="51">
        <f t="shared" si="29"/>
        <v>71</v>
      </c>
      <c r="N360" s="54">
        <f t="shared" si="29"/>
        <v>517</v>
      </c>
      <c r="O360" s="55">
        <f t="shared" si="29"/>
        <v>302</v>
      </c>
      <c r="P360" s="43">
        <f t="shared" si="28"/>
        <v>819</v>
      </c>
      <c r="T360" s="82">
        <f>CEILING(P360,1)</f>
        <v>819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248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249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40671</v>
      </c>
      <c r="B372" s="3" t="s">
        <v>582</v>
      </c>
      <c r="C372" s="3" t="s">
        <v>340</v>
      </c>
      <c r="D372" s="3" t="s">
        <v>406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40671</v>
      </c>
      <c r="B373" s="10" t="s">
        <v>641</v>
      </c>
      <c r="C373" s="10" t="s">
        <v>444</v>
      </c>
      <c r="D373" s="10" t="s">
        <v>406</v>
      </c>
      <c r="E373" s="11" t="s">
        <v>430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>
        <v>40678</v>
      </c>
      <c r="B374" s="10" t="s">
        <v>737</v>
      </c>
      <c r="C374" s="10" t="s">
        <v>340</v>
      </c>
      <c r="D374" s="10" t="s">
        <v>345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40678</v>
      </c>
      <c r="B375" s="10" t="s">
        <v>788</v>
      </c>
      <c r="C375" s="10" t="s">
        <v>444</v>
      </c>
      <c r="D375" s="10" t="s">
        <v>345</v>
      </c>
      <c r="E375" s="11" t="s">
        <v>430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>
        <v>40692</v>
      </c>
      <c r="B376" s="10" t="s">
        <v>1051</v>
      </c>
      <c r="C376" s="10" t="s">
        <v>340</v>
      </c>
      <c r="D376" s="10" t="s">
        <v>716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40692</v>
      </c>
      <c r="B377" s="10" t="s">
        <v>1121</v>
      </c>
      <c r="C377" s="10" t="s">
        <v>444</v>
      </c>
      <c r="D377" s="10" t="s">
        <v>716</v>
      </c>
      <c r="E377" s="11" t="s">
        <v>863</v>
      </c>
      <c r="F377" s="14">
        <v>13</v>
      </c>
      <c r="G377" s="15"/>
      <c r="H377" s="12">
        <v>7</v>
      </c>
      <c r="I377" s="13"/>
      <c r="J377" s="14"/>
      <c r="K377" s="15"/>
      <c r="L377" s="12">
        <v>7</v>
      </c>
      <c r="M377" s="10"/>
      <c r="N377" s="44">
        <f t="shared" si="30"/>
        <v>27</v>
      </c>
      <c r="O377" s="45">
        <f t="shared" si="30"/>
        <v>0</v>
      </c>
      <c r="P377" s="46">
        <f t="shared" si="31"/>
        <v>27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129</v>
      </c>
      <c r="G395" s="51">
        <f t="shared" si="32"/>
        <v>51</v>
      </c>
      <c r="H395" s="52">
        <f t="shared" si="32"/>
        <v>96</v>
      </c>
      <c r="I395" s="53">
        <f t="shared" si="32"/>
        <v>51</v>
      </c>
      <c r="J395" s="50">
        <f t="shared" si="32"/>
        <v>75</v>
      </c>
      <c r="K395" s="51">
        <f t="shared" si="32"/>
        <v>51</v>
      </c>
      <c r="L395" s="52">
        <f t="shared" si="32"/>
        <v>96</v>
      </c>
      <c r="M395" s="51">
        <f t="shared" si="32"/>
        <v>51</v>
      </c>
      <c r="N395" s="54">
        <f t="shared" si="32"/>
        <v>396</v>
      </c>
      <c r="O395" s="55">
        <f t="shared" si="32"/>
        <v>204</v>
      </c>
      <c r="P395" s="43">
        <f t="shared" si="31"/>
        <v>600</v>
      </c>
      <c r="T395" s="82">
        <f>CEILING(P395,1)</f>
        <v>600</v>
      </c>
    </row>
    <row r="396" spans="1:16" ht="19.5" customHeight="1">
      <c r="A396" s="122" t="s">
        <v>0</v>
      </c>
      <c r="B396" s="122"/>
      <c r="C396" s="122"/>
      <c r="D396" s="122"/>
      <c r="E396" s="122"/>
      <c r="F396" s="122"/>
      <c r="G396" s="122"/>
      <c r="H396" s="122"/>
      <c r="I396" s="123"/>
      <c r="J396" s="122"/>
      <c r="K396" s="122"/>
      <c r="L396" s="122"/>
      <c r="M396" s="122"/>
      <c r="N396" s="122"/>
      <c r="O396" s="122"/>
      <c r="P396" s="122"/>
    </row>
    <row r="397" spans="1:16" ht="19.5" customHeight="1">
      <c r="A397" s="122"/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250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251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40671</v>
      </c>
      <c r="B409" s="3" t="s">
        <v>581</v>
      </c>
      <c r="C409" s="3" t="s">
        <v>340</v>
      </c>
      <c r="D409" s="3" t="s">
        <v>406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40685</v>
      </c>
      <c r="B410" s="10" t="s">
        <v>911</v>
      </c>
      <c r="C410" s="10" t="s">
        <v>340</v>
      </c>
      <c r="D410" s="10" t="s">
        <v>553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40692</v>
      </c>
      <c r="B411" s="10" t="s">
        <v>1050</v>
      </c>
      <c r="C411" s="10" t="s">
        <v>340</v>
      </c>
      <c r="D411" s="10" t="s">
        <v>716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90</v>
      </c>
      <c r="G432" s="51">
        <f t="shared" si="35"/>
        <v>51</v>
      </c>
      <c r="H432" s="52">
        <f t="shared" si="35"/>
        <v>75</v>
      </c>
      <c r="I432" s="53">
        <f t="shared" si="35"/>
        <v>51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315</v>
      </c>
      <c r="O432" s="55">
        <f t="shared" si="35"/>
        <v>204</v>
      </c>
      <c r="P432" s="43">
        <f t="shared" si="34"/>
        <v>519</v>
      </c>
      <c r="T432" s="82">
        <f>CEILING(P432,1)</f>
        <v>519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252</v>
      </c>
      <c r="B435" s="102"/>
      <c r="J435" s="19"/>
      <c r="K435" s="19"/>
    </row>
    <row r="436" spans="1:2" ht="19.5" customHeight="1">
      <c r="A436" s="102"/>
      <c r="B436" s="102"/>
    </row>
    <row r="437" spans="1:14" ht="19.5" customHeight="1">
      <c r="A437" s="102"/>
      <c r="B437" s="102"/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253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40663</v>
      </c>
      <c r="B444" s="3" t="s">
        <v>487</v>
      </c>
      <c r="C444" s="3" t="s">
        <v>476</v>
      </c>
      <c r="D444" s="3" t="s">
        <v>356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40663</v>
      </c>
      <c r="B445" s="10" t="s">
        <v>487</v>
      </c>
      <c r="C445" s="10" t="s">
        <v>478</v>
      </c>
      <c r="D445" s="10" t="s">
        <v>356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40671</v>
      </c>
      <c r="B446" s="10" t="s">
        <v>580</v>
      </c>
      <c r="C446" s="10" t="s">
        <v>340</v>
      </c>
      <c r="D446" s="10" t="s">
        <v>406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>
        <v>40671</v>
      </c>
      <c r="B447" s="10" t="s">
        <v>640</v>
      </c>
      <c r="C447" s="10" t="s">
        <v>444</v>
      </c>
      <c r="D447" s="10" t="s">
        <v>406</v>
      </c>
      <c r="E447" s="11" t="s">
        <v>430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27</v>
      </c>
      <c r="O447" s="45">
        <f t="shared" si="36"/>
        <v>0</v>
      </c>
      <c r="P447" s="46">
        <f t="shared" si="37"/>
        <v>27</v>
      </c>
    </row>
    <row r="448" spans="1:16" ht="19.5" customHeight="1">
      <c r="A448" s="9">
        <v>40674</v>
      </c>
      <c r="B448" s="10" t="s">
        <v>709</v>
      </c>
      <c r="C448" s="10" t="s">
        <v>476</v>
      </c>
      <c r="D448" s="10" t="s">
        <v>341</v>
      </c>
      <c r="E448" s="11" t="s">
        <v>342</v>
      </c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7</v>
      </c>
      <c r="P448" s="46">
        <f t="shared" si="37"/>
        <v>15</v>
      </c>
    </row>
    <row r="449" spans="1:16" ht="19.5" customHeight="1">
      <c r="A449" s="9">
        <v>40674</v>
      </c>
      <c r="B449" s="10" t="s">
        <v>709</v>
      </c>
      <c r="C449" s="10" t="s">
        <v>478</v>
      </c>
      <c r="D449" s="10" t="s">
        <v>341</v>
      </c>
      <c r="E449" s="11" t="s">
        <v>342</v>
      </c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36"/>
        <v>8</v>
      </c>
      <c r="O449" s="45">
        <f t="shared" si="36"/>
        <v>0</v>
      </c>
      <c r="P449" s="46">
        <f t="shared" si="37"/>
        <v>8</v>
      </c>
    </row>
    <row r="450" spans="1:16" ht="19.5" customHeight="1">
      <c r="A450" s="9">
        <v>40677</v>
      </c>
      <c r="B450" s="10" t="s">
        <v>821</v>
      </c>
      <c r="C450" s="10" t="s">
        <v>476</v>
      </c>
      <c r="D450" s="10" t="s">
        <v>345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9">
        <v>40677</v>
      </c>
      <c r="B451" s="10" t="s">
        <v>821</v>
      </c>
      <c r="C451" s="10" t="s">
        <v>478</v>
      </c>
      <c r="D451" s="10" t="s">
        <v>345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>
        <v>40685</v>
      </c>
      <c r="B452" s="10" t="s">
        <v>910</v>
      </c>
      <c r="C452" s="10" t="s">
        <v>340</v>
      </c>
      <c r="D452" s="10" t="s">
        <v>553</v>
      </c>
      <c r="E452" s="11"/>
      <c r="F452" s="14">
        <v>30</v>
      </c>
      <c r="G452" s="15">
        <v>17</v>
      </c>
      <c r="H452" s="12">
        <v>25</v>
      </c>
      <c r="I452" s="13">
        <v>17</v>
      </c>
      <c r="J452" s="14">
        <v>25</v>
      </c>
      <c r="K452" s="15">
        <v>17</v>
      </c>
      <c r="L452" s="12">
        <v>25</v>
      </c>
      <c r="M452" s="10">
        <v>17</v>
      </c>
      <c r="N452" s="44">
        <f t="shared" si="36"/>
        <v>105</v>
      </c>
      <c r="O452" s="45">
        <f t="shared" si="36"/>
        <v>68</v>
      </c>
      <c r="P452" s="46">
        <f t="shared" si="37"/>
        <v>173</v>
      </c>
    </row>
    <row r="453" spans="1:16" ht="19.5" customHeight="1">
      <c r="A453" s="9">
        <v>40685</v>
      </c>
      <c r="B453" s="10" t="s">
        <v>968</v>
      </c>
      <c r="C453" s="10" t="s">
        <v>444</v>
      </c>
      <c r="D453" s="10" t="s">
        <v>553</v>
      </c>
      <c r="E453" s="11" t="s">
        <v>863</v>
      </c>
      <c r="F453" s="14">
        <v>13</v>
      </c>
      <c r="G453" s="15"/>
      <c r="H453" s="12">
        <v>7</v>
      </c>
      <c r="I453" s="13"/>
      <c r="J453" s="14"/>
      <c r="K453" s="15"/>
      <c r="L453" s="12">
        <v>7</v>
      </c>
      <c r="M453" s="10"/>
      <c r="N453" s="44">
        <f t="shared" si="36"/>
        <v>27</v>
      </c>
      <c r="O453" s="45">
        <f t="shared" si="36"/>
        <v>0</v>
      </c>
      <c r="P453" s="46">
        <f t="shared" si="37"/>
        <v>27</v>
      </c>
    </row>
    <row r="454" spans="1:16" ht="19.5" customHeight="1">
      <c r="A454" s="9">
        <v>40692</v>
      </c>
      <c r="B454" s="10" t="s">
        <v>1120</v>
      </c>
      <c r="C454" s="10" t="s">
        <v>444</v>
      </c>
      <c r="D454" s="10" t="s">
        <v>716</v>
      </c>
      <c r="E454" s="11"/>
      <c r="F454" s="14">
        <v>13</v>
      </c>
      <c r="G454" s="15">
        <v>8</v>
      </c>
      <c r="H454" s="12">
        <v>7</v>
      </c>
      <c r="I454" s="13">
        <v>7</v>
      </c>
      <c r="J454" s="14"/>
      <c r="K454" s="15"/>
      <c r="L454" s="12"/>
      <c r="M454" s="10"/>
      <c r="N454" s="44">
        <f t="shared" si="36"/>
        <v>20</v>
      </c>
      <c r="O454" s="45">
        <f t="shared" si="36"/>
        <v>15</v>
      </c>
      <c r="P454" s="46">
        <f t="shared" si="37"/>
        <v>35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50">
        <f aca="true" t="shared" si="38" ref="F467:O467">SUM(F444:F466)</f>
        <v>147</v>
      </c>
      <c r="G467" s="51">
        <f t="shared" si="38"/>
        <v>63</v>
      </c>
      <c r="H467" s="52">
        <f t="shared" si="38"/>
        <v>71</v>
      </c>
      <c r="I467" s="53">
        <f t="shared" si="38"/>
        <v>41</v>
      </c>
      <c r="J467" s="50">
        <f t="shared" si="38"/>
        <v>50</v>
      </c>
      <c r="K467" s="51">
        <f t="shared" si="38"/>
        <v>34</v>
      </c>
      <c r="L467" s="52">
        <f t="shared" si="38"/>
        <v>64</v>
      </c>
      <c r="M467" s="51">
        <f t="shared" si="38"/>
        <v>34</v>
      </c>
      <c r="N467" s="54">
        <f t="shared" si="38"/>
        <v>332</v>
      </c>
      <c r="O467" s="55">
        <f t="shared" si="38"/>
        <v>172</v>
      </c>
      <c r="P467" s="43">
        <f t="shared" si="37"/>
        <v>504</v>
      </c>
      <c r="T467" s="82">
        <f>CEILING(P467,1)</f>
        <v>504</v>
      </c>
    </row>
    <row r="468" spans="1:16" ht="19.5" customHeight="1">
      <c r="A468" s="122" t="s">
        <v>0</v>
      </c>
      <c r="B468" s="122"/>
      <c r="C468" s="122"/>
      <c r="D468" s="122"/>
      <c r="E468" s="122"/>
      <c r="F468" s="122"/>
      <c r="G468" s="122"/>
      <c r="H468" s="122"/>
      <c r="I468" s="123"/>
      <c r="J468" s="122"/>
      <c r="K468" s="122"/>
      <c r="L468" s="122"/>
      <c r="M468" s="122"/>
      <c r="N468" s="122"/>
      <c r="O468" s="122"/>
      <c r="P468" s="122"/>
    </row>
    <row r="469" spans="1:16" ht="19.5" customHeight="1">
      <c r="A469" s="122"/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3"/>
    </row>
    <row r="472" spans="1:11" ht="19.5" customHeight="1">
      <c r="A472" s="102" t="s">
        <v>254</v>
      </c>
      <c r="B472" s="102"/>
      <c r="J472" s="19"/>
      <c r="K472" s="19"/>
    </row>
    <row r="473" spans="1:2" ht="19.5" customHeight="1">
      <c r="A473" s="102"/>
      <c r="B473" s="102"/>
    </row>
    <row r="474" spans="1:14" ht="19.5" customHeight="1">
      <c r="A474" s="102"/>
      <c r="B474" s="102"/>
      <c r="K474" s="18"/>
      <c r="L474" s="18"/>
      <c r="M474" s="18"/>
      <c r="N474" s="18"/>
    </row>
    <row r="475" spans="1:16" ht="19.5" customHeight="1">
      <c r="A475" s="119" t="s">
        <v>16</v>
      </c>
      <c r="B475" s="120" t="s">
        <v>255</v>
      </c>
      <c r="C475" s="120"/>
      <c r="D475" s="120"/>
      <c r="E475" s="34"/>
      <c r="F475" s="16"/>
      <c r="G475" s="16"/>
      <c r="H475" s="16"/>
      <c r="K475" s="121" t="s">
        <v>18</v>
      </c>
      <c r="L475" s="121"/>
      <c r="M475" s="126" t="s">
        <v>338</v>
      </c>
      <c r="N475" s="126"/>
      <c r="O475" s="126"/>
      <c r="P475" s="126"/>
    </row>
    <row r="476" spans="1:16" ht="19.5" customHeight="1">
      <c r="A476" s="119"/>
      <c r="B476" s="120"/>
      <c r="C476" s="120"/>
      <c r="D476" s="120"/>
      <c r="E476" s="34"/>
      <c r="F476" s="16"/>
      <c r="G476" s="16"/>
      <c r="H476" s="16"/>
      <c r="K476" s="121"/>
      <c r="L476" s="121"/>
      <c r="M476" s="126"/>
      <c r="N476" s="126"/>
      <c r="O476" s="126"/>
      <c r="P476" s="126"/>
    </row>
    <row r="477" ht="19.5" customHeight="1" thickBot="1"/>
    <row r="478" spans="1:16" ht="19.5" customHeight="1" thickBot="1">
      <c r="A478" s="130" t="s">
        <v>2</v>
      </c>
      <c r="B478" s="133" t="s">
        <v>3</v>
      </c>
      <c r="C478" s="136" t="s">
        <v>4</v>
      </c>
      <c r="D478" s="103" t="s">
        <v>5</v>
      </c>
      <c r="E478" s="106" t="s">
        <v>6</v>
      </c>
      <c r="F478" s="111" t="s">
        <v>7</v>
      </c>
      <c r="G478" s="111"/>
      <c r="H478" s="111"/>
      <c r="I478" s="111"/>
      <c r="J478" s="111"/>
      <c r="K478" s="111"/>
      <c r="L478" s="111"/>
      <c r="M478" s="112"/>
      <c r="N478" s="116" t="s">
        <v>12</v>
      </c>
      <c r="O478" s="111"/>
      <c r="P478" s="108" t="s">
        <v>15</v>
      </c>
    </row>
    <row r="479" spans="1:16" ht="19.5" customHeight="1">
      <c r="A479" s="131"/>
      <c r="B479" s="134"/>
      <c r="C479" s="137"/>
      <c r="D479" s="104"/>
      <c r="E479" s="107"/>
      <c r="F479" s="113" t="s">
        <v>8</v>
      </c>
      <c r="G479" s="114"/>
      <c r="H479" s="115" t="s">
        <v>9</v>
      </c>
      <c r="I479" s="115"/>
      <c r="J479" s="113" t="s">
        <v>10</v>
      </c>
      <c r="K479" s="114"/>
      <c r="L479" s="115" t="s">
        <v>11</v>
      </c>
      <c r="M479" s="114"/>
      <c r="N479" s="117"/>
      <c r="O479" s="118"/>
      <c r="P479" s="109"/>
    </row>
    <row r="480" spans="1:16" ht="19.5" customHeight="1" thickBot="1">
      <c r="A480" s="132"/>
      <c r="B480" s="135"/>
      <c r="C480" s="138"/>
      <c r="D480" s="10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0"/>
    </row>
    <row r="481" spans="1:16" ht="19.5" customHeight="1">
      <c r="A481" s="2">
        <v>40663</v>
      </c>
      <c r="B481" s="3" t="s">
        <v>448</v>
      </c>
      <c r="C481" s="3" t="s">
        <v>449</v>
      </c>
      <c r="D481" s="3" t="s">
        <v>356</v>
      </c>
      <c r="E481" s="4"/>
      <c r="F481" s="7">
        <v>13</v>
      </c>
      <c r="G481" s="8">
        <v>8</v>
      </c>
      <c r="H481" s="5">
        <v>7</v>
      </c>
      <c r="I481" s="6">
        <v>7</v>
      </c>
      <c r="J481" s="7"/>
      <c r="K481" s="8"/>
      <c r="L481" s="5"/>
      <c r="M481" s="3"/>
      <c r="N481" s="44">
        <f>SUM(F481+H481+J481+L481)</f>
        <v>20</v>
      </c>
      <c r="O481" s="45">
        <f>SUM(G481+I481+K481+M481)</f>
        <v>15</v>
      </c>
      <c r="P481" s="46">
        <f>SUM(N481:O481)</f>
        <v>35</v>
      </c>
    </row>
    <row r="482" spans="1:16" ht="19.5" customHeight="1">
      <c r="A482" s="9">
        <v>40671</v>
      </c>
      <c r="B482" s="10" t="s">
        <v>576</v>
      </c>
      <c r="C482" s="10" t="s">
        <v>340</v>
      </c>
      <c r="D482" s="10" t="s">
        <v>406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>
        <v>40677</v>
      </c>
      <c r="B483" s="10" t="s">
        <v>791</v>
      </c>
      <c r="C483" s="10" t="s">
        <v>444</v>
      </c>
      <c r="D483" s="10" t="s">
        <v>345</v>
      </c>
      <c r="E483" s="11"/>
      <c r="F483" s="14">
        <v>13</v>
      </c>
      <c r="G483" s="15">
        <v>8</v>
      </c>
      <c r="H483" s="12">
        <v>7</v>
      </c>
      <c r="I483" s="13">
        <v>7</v>
      </c>
      <c r="J483" s="14"/>
      <c r="K483" s="15"/>
      <c r="L483" s="12"/>
      <c r="M483" s="10"/>
      <c r="N483" s="44">
        <f t="shared" si="39"/>
        <v>20</v>
      </c>
      <c r="O483" s="45">
        <f t="shared" si="39"/>
        <v>15</v>
      </c>
      <c r="P483" s="46">
        <f t="shared" si="40"/>
        <v>35</v>
      </c>
    </row>
    <row r="484" spans="1:16" ht="19.5" customHeight="1">
      <c r="A484" s="9">
        <v>40685</v>
      </c>
      <c r="B484" s="10" t="s">
        <v>905</v>
      </c>
      <c r="C484" s="10" t="s">
        <v>340</v>
      </c>
      <c r="D484" s="10" t="s">
        <v>553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t="shared" si="39"/>
        <v>105</v>
      </c>
      <c r="O484" s="45">
        <f t="shared" si="39"/>
        <v>68</v>
      </c>
      <c r="P484" s="46">
        <f t="shared" si="40"/>
        <v>173</v>
      </c>
    </row>
    <row r="485" spans="1:16" ht="19.5" customHeight="1">
      <c r="A485" s="9">
        <v>40688</v>
      </c>
      <c r="B485" s="10" t="s">
        <v>1118</v>
      </c>
      <c r="C485" s="10" t="s">
        <v>444</v>
      </c>
      <c r="D485" s="10" t="s">
        <v>341</v>
      </c>
      <c r="E485" s="11" t="s">
        <v>474</v>
      </c>
      <c r="F485" s="14">
        <v>13</v>
      </c>
      <c r="G485" s="15">
        <v>8</v>
      </c>
      <c r="H485" s="12">
        <v>7</v>
      </c>
      <c r="I485" s="13">
        <v>7</v>
      </c>
      <c r="J485" s="14"/>
      <c r="K485" s="15"/>
      <c r="L485" s="12"/>
      <c r="M485" s="10"/>
      <c r="N485" s="44">
        <f t="shared" si="39"/>
        <v>20</v>
      </c>
      <c r="O485" s="45">
        <f t="shared" si="39"/>
        <v>15</v>
      </c>
      <c r="P485" s="46">
        <f t="shared" si="40"/>
        <v>35</v>
      </c>
    </row>
    <row r="486" spans="1:16" ht="19.5" customHeight="1">
      <c r="A486" s="9">
        <v>40691</v>
      </c>
      <c r="B486" s="10" t="s">
        <v>1124</v>
      </c>
      <c r="C486" s="10" t="s">
        <v>444</v>
      </c>
      <c r="D486" s="10" t="s">
        <v>716</v>
      </c>
      <c r="E486" s="11"/>
      <c r="F486" s="14">
        <v>13</v>
      </c>
      <c r="G486" s="15">
        <v>8</v>
      </c>
      <c r="H486" s="12">
        <v>7</v>
      </c>
      <c r="I486" s="13">
        <v>7</v>
      </c>
      <c r="J486" s="14"/>
      <c r="K486" s="15"/>
      <c r="L486" s="12"/>
      <c r="M486" s="10"/>
      <c r="N486" s="44">
        <f t="shared" si="39"/>
        <v>20</v>
      </c>
      <c r="O486" s="45">
        <f t="shared" si="39"/>
        <v>15</v>
      </c>
      <c r="P486" s="46">
        <f t="shared" si="40"/>
        <v>35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27" t="s">
        <v>15</v>
      </c>
      <c r="B504" s="128"/>
      <c r="C504" s="128"/>
      <c r="D504" s="128"/>
      <c r="E504" s="129"/>
      <c r="F504" s="50">
        <f aca="true" t="shared" si="41" ref="F504:O504">SUM(F481:F503)</f>
        <v>112</v>
      </c>
      <c r="G504" s="51">
        <f t="shared" si="41"/>
        <v>66</v>
      </c>
      <c r="H504" s="52">
        <f t="shared" si="41"/>
        <v>78</v>
      </c>
      <c r="I504" s="53">
        <f t="shared" si="41"/>
        <v>62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290</v>
      </c>
      <c r="O504" s="55">
        <f t="shared" si="41"/>
        <v>196</v>
      </c>
      <c r="P504" s="43">
        <f t="shared" si="40"/>
        <v>486</v>
      </c>
      <c r="T504" s="82">
        <f>CEILING(P504,1)</f>
        <v>486</v>
      </c>
    </row>
    <row r="505" spans="1:11" ht="19.5" customHeight="1">
      <c r="A505" s="102"/>
      <c r="B505" s="102"/>
      <c r="J505" s="19"/>
      <c r="K505" s="19"/>
    </row>
    <row r="506" spans="1:2" ht="19.5" customHeight="1">
      <c r="A506" s="102"/>
      <c r="B506" s="102"/>
    </row>
    <row r="507" spans="1:14" ht="19.5" customHeight="1">
      <c r="A507" s="102"/>
      <c r="B507" s="102"/>
      <c r="K507" s="18"/>
      <c r="L507" s="18"/>
      <c r="M507" s="18"/>
      <c r="N507" s="18"/>
    </row>
    <row r="508" spans="1:17" ht="19.5" customHeight="1">
      <c r="A508" s="153"/>
      <c r="B508" s="154"/>
      <c r="C508" s="154"/>
      <c r="D508" s="154"/>
      <c r="E508" s="73"/>
      <c r="F508" s="74"/>
      <c r="G508" s="74"/>
      <c r="H508" s="74"/>
      <c r="I508" s="75"/>
      <c r="J508" s="75"/>
      <c r="K508" s="151"/>
      <c r="L508" s="151"/>
      <c r="M508" s="152"/>
      <c r="N508" s="152"/>
      <c r="O508" s="152"/>
      <c r="P508" s="152"/>
      <c r="Q508" s="75"/>
    </row>
    <row r="509" spans="1:20" ht="30" customHeight="1">
      <c r="A509" s="153"/>
      <c r="B509" s="154"/>
      <c r="C509" s="154"/>
      <c r="D509" s="154"/>
      <c r="E509" s="73"/>
      <c r="F509" s="74"/>
      <c r="G509" s="74"/>
      <c r="H509" s="74"/>
      <c r="I509" s="75"/>
      <c r="J509" s="75"/>
      <c r="K509" s="151"/>
      <c r="L509" s="151"/>
      <c r="M509" s="152"/>
      <c r="N509" s="152"/>
      <c r="O509" s="152"/>
      <c r="P509" s="152"/>
      <c r="Q509" s="75"/>
      <c r="T509" s="83">
        <f>SUM(T35:T508)</f>
        <v>7186</v>
      </c>
    </row>
    <row r="510" spans="1:17" ht="19.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</row>
    <row r="511" spans="1:17" ht="19.5" customHeight="1">
      <c r="A511" s="156"/>
      <c r="B511" s="157"/>
      <c r="C511" s="158"/>
      <c r="D511" s="15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75"/>
    </row>
    <row r="512" spans="1:17" ht="19.5" customHeight="1">
      <c r="A512" s="156"/>
      <c r="B512" s="157"/>
      <c r="C512" s="158"/>
      <c r="D512" s="15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75"/>
    </row>
    <row r="513" spans="1:17" ht="19.5" customHeight="1">
      <c r="A513" s="156"/>
      <c r="B513" s="157"/>
      <c r="C513" s="158"/>
      <c r="D513" s="159"/>
      <c r="E513" s="149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149"/>
      <c r="Q513" s="75"/>
    </row>
    <row r="514" spans="1:17" ht="19.5" customHeight="1">
      <c r="A514" s="76"/>
      <c r="B514" s="69"/>
      <c r="C514" s="69"/>
      <c r="D514" s="69"/>
      <c r="E514" s="7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75"/>
    </row>
    <row r="515" spans="1:17" ht="19.5" customHeight="1">
      <c r="A515" s="76"/>
      <c r="B515" s="69"/>
      <c r="C515" s="69"/>
      <c r="D515" s="69"/>
      <c r="E515" s="7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75"/>
    </row>
    <row r="516" spans="1:17" ht="19.5" customHeight="1">
      <c r="A516" s="76"/>
      <c r="B516" s="69"/>
      <c r="C516" s="69"/>
      <c r="D516" s="69"/>
      <c r="E516" s="7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75"/>
    </row>
    <row r="517" spans="1:17" ht="19.5" customHeight="1">
      <c r="A517" s="76"/>
      <c r="B517" s="69"/>
      <c r="C517" s="69"/>
      <c r="D517" s="69"/>
      <c r="E517" s="7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75"/>
    </row>
    <row r="518" spans="1:17" ht="19.5" customHeight="1">
      <c r="A518" s="76"/>
      <c r="B518" s="69"/>
      <c r="C518" s="69"/>
      <c r="D518" s="69"/>
      <c r="E518" s="7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75"/>
    </row>
    <row r="519" spans="1:17" ht="19.5" customHeight="1">
      <c r="A519" s="76"/>
      <c r="B519" s="69"/>
      <c r="C519" s="69"/>
      <c r="D519" s="69"/>
      <c r="E519" s="7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75"/>
    </row>
    <row r="520" spans="1:17" ht="19.5" customHeight="1">
      <c r="A520" s="76"/>
      <c r="B520" s="69"/>
      <c r="C520" s="69"/>
      <c r="D520" s="69"/>
      <c r="E520" s="7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  <c r="Q520" s="75"/>
    </row>
    <row r="521" spans="1:17" ht="19.5" customHeight="1">
      <c r="A521" s="76"/>
      <c r="B521" s="69"/>
      <c r="C521" s="69"/>
      <c r="D521" s="69"/>
      <c r="E521" s="7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  <c r="Q521" s="75"/>
    </row>
    <row r="522" spans="1:17" ht="19.5" customHeight="1">
      <c r="A522" s="76"/>
      <c r="B522" s="69"/>
      <c r="C522" s="69"/>
      <c r="D522" s="69"/>
      <c r="E522" s="7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  <c r="Q522" s="75"/>
    </row>
    <row r="523" spans="1:17" ht="19.5" customHeight="1">
      <c r="A523" s="76"/>
      <c r="B523" s="69"/>
      <c r="C523" s="69"/>
      <c r="D523" s="69"/>
      <c r="E523" s="7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  <c r="Q523" s="75"/>
    </row>
    <row r="524" spans="1:17" ht="19.5" customHeight="1">
      <c r="A524" s="76"/>
      <c r="B524" s="69"/>
      <c r="C524" s="69"/>
      <c r="D524" s="69"/>
      <c r="E524" s="7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  <c r="Q524" s="75"/>
    </row>
    <row r="525" spans="1:17" ht="19.5" customHeight="1">
      <c r="A525" s="76"/>
      <c r="B525" s="69"/>
      <c r="C525" s="69"/>
      <c r="D525" s="69"/>
      <c r="E525" s="7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  <c r="Q525" s="75"/>
    </row>
    <row r="526" spans="1:17" ht="19.5" customHeight="1">
      <c r="A526" s="76"/>
      <c r="B526" s="69"/>
      <c r="C526" s="69"/>
      <c r="D526" s="69"/>
      <c r="E526" s="7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  <c r="Q526" s="75"/>
    </row>
    <row r="527" spans="1:17" ht="19.5" customHeight="1">
      <c r="A527" s="76"/>
      <c r="B527" s="69"/>
      <c r="C527" s="69"/>
      <c r="D527" s="69"/>
      <c r="E527" s="7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  <c r="Q527" s="75"/>
    </row>
    <row r="528" spans="1:17" ht="19.5" customHeight="1">
      <c r="A528" s="76"/>
      <c r="B528" s="69"/>
      <c r="C528" s="69"/>
      <c r="D528" s="69"/>
      <c r="E528" s="7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  <c r="Q528" s="75"/>
    </row>
    <row r="529" spans="1:17" ht="19.5" customHeight="1">
      <c r="A529" s="76"/>
      <c r="B529" s="69"/>
      <c r="C529" s="69"/>
      <c r="D529" s="69"/>
      <c r="E529" s="7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  <c r="Q529" s="75"/>
    </row>
    <row r="530" spans="1:17" ht="19.5" customHeight="1">
      <c r="A530" s="76"/>
      <c r="B530" s="69"/>
      <c r="C530" s="69"/>
      <c r="D530" s="69"/>
      <c r="E530" s="7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  <c r="Q530" s="75"/>
    </row>
    <row r="531" spans="1:17" ht="19.5" customHeight="1">
      <c r="A531" s="76"/>
      <c r="B531" s="69"/>
      <c r="C531" s="69"/>
      <c r="D531" s="69"/>
      <c r="E531" s="77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  <c r="Q531" s="75"/>
    </row>
    <row r="532" spans="1:17" ht="19.5" customHeight="1">
      <c r="A532" s="76"/>
      <c r="B532" s="69"/>
      <c r="C532" s="69"/>
      <c r="D532" s="69"/>
      <c r="E532" s="77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70"/>
      <c r="Q532" s="75"/>
    </row>
    <row r="533" spans="1:17" ht="19.5" customHeight="1">
      <c r="A533" s="76"/>
      <c r="B533" s="69"/>
      <c r="C533" s="69"/>
      <c r="D533" s="69"/>
      <c r="E533" s="77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70"/>
      <c r="Q533" s="75"/>
    </row>
    <row r="534" spans="1:17" ht="19.5" customHeight="1">
      <c r="A534" s="76"/>
      <c r="B534" s="69"/>
      <c r="C534" s="69"/>
      <c r="D534" s="69"/>
      <c r="E534" s="77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70"/>
      <c r="Q534" s="75"/>
    </row>
    <row r="535" spans="1:17" ht="19.5" customHeight="1">
      <c r="A535" s="76"/>
      <c r="B535" s="69"/>
      <c r="C535" s="69"/>
      <c r="D535" s="69"/>
      <c r="E535" s="77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70"/>
      <c r="Q535" s="75"/>
    </row>
    <row r="536" spans="1:17" ht="19.5" customHeight="1">
      <c r="A536" s="78"/>
      <c r="B536" s="78"/>
      <c r="C536" s="78"/>
      <c r="D536" s="78"/>
      <c r="E536" s="78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70"/>
      <c r="Q536" s="75"/>
    </row>
    <row r="537" spans="1:17" ht="19.5" customHeight="1">
      <c r="A537" s="155"/>
      <c r="B537" s="155"/>
      <c r="C537" s="155"/>
      <c r="D537" s="155"/>
      <c r="E537" s="155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5"/>
    </row>
    <row r="538" spans="1:17" ht="23.2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</row>
    <row r="539" spans="1:17" ht="23.2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</row>
  </sheetData>
  <sheetProtection/>
  <mergeCells count="285"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A467:E467"/>
    <mergeCell ref="A468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6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4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2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0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3:P74"/>
    <mergeCell ref="A75:B77"/>
    <mergeCell ref="A78:A79"/>
    <mergeCell ref="B78:D79"/>
    <mergeCell ref="K78:L79"/>
    <mergeCell ref="M78:P79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A40:B42"/>
    <mergeCell ref="A43:A44"/>
    <mergeCell ref="B43:D44"/>
    <mergeCell ref="K43:L44"/>
    <mergeCell ref="H47:I47"/>
    <mergeCell ref="J47:K47"/>
    <mergeCell ref="L47:M47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zoomScale="70" zoomScaleNormal="70" zoomScalePageLayoutView="0" workbookViewId="0" topLeftCell="A437">
      <selection activeCell="E99" sqref="E99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22</v>
      </c>
      <c r="B3" s="102"/>
      <c r="J3" s="19"/>
      <c r="K3" s="19"/>
      <c r="T3" s="139">
        <f>CEILING(T473,1)</f>
        <v>7026</v>
      </c>
    </row>
    <row r="4" spans="1:20" ht="19.5" customHeight="1">
      <c r="A4" s="102"/>
      <c r="B4" s="102"/>
      <c r="T4" s="139"/>
    </row>
    <row r="5" spans="1:14" ht="19.5" customHeight="1">
      <c r="A5" s="102"/>
      <c r="B5" s="102"/>
      <c r="K5" s="18"/>
      <c r="L5" s="18"/>
      <c r="M5" s="18"/>
      <c r="N5" s="18"/>
    </row>
    <row r="6" spans="1:16" ht="19.5" customHeight="1">
      <c r="A6" s="119" t="s">
        <v>16</v>
      </c>
      <c r="B6" s="120" t="s">
        <v>256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40671</v>
      </c>
      <c r="B12" s="3" t="s">
        <v>586</v>
      </c>
      <c r="C12" s="3" t="s">
        <v>340</v>
      </c>
      <c r="D12" s="3" t="s">
        <v>406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40685</v>
      </c>
      <c r="B13" s="10" t="s">
        <v>915</v>
      </c>
      <c r="C13" s="10" t="s">
        <v>340</v>
      </c>
      <c r="D13" s="10" t="s">
        <v>553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82">
        <f>CEILING(P35,1)</f>
        <v>346</v>
      </c>
    </row>
    <row r="36" spans="1:16" ht="19.5" customHeight="1">
      <c r="A36" s="122" t="s">
        <v>0</v>
      </c>
      <c r="B36" s="122"/>
      <c r="C36" s="122"/>
      <c r="D36" s="122"/>
      <c r="E36" s="122"/>
      <c r="F36" s="122"/>
      <c r="G36" s="122"/>
      <c r="H36" s="122"/>
      <c r="I36" s="123"/>
      <c r="J36" s="122"/>
      <c r="K36" s="122"/>
      <c r="L36" s="122"/>
      <c r="M36" s="122"/>
      <c r="N36" s="122"/>
      <c r="O36" s="122"/>
      <c r="P36" s="122"/>
    </row>
    <row r="37" spans="1:16" ht="19.5" customHeight="1">
      <c r="A37" s="122"/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257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258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40663</v>
      </c>
      <c r="B49" s="3" t="s">
        <v>455</v>
      </c>
      <c r="C49" s="3" t="s">
        <v>444</v>
      </c>
      <c r="D49" s="3" t="s">
        <v>356</v>
      </c>
      <c r="E49" s="4"/>
      <c r="F49" s="7">
        <v>13</v>
      </c>
      <c r="G49" s="8">
        <v>8</v>
      </c>
      <c r="H49" s="5">
        <v>7</v>
      </c>
      <c r="I49" s="6">
        <v>7</v>
      </c>
      <c r="J49" s="7"/>
      <c r="K49" s="8"/>
      <c r="L49" s="5"/>
      <c r="M49" s="3"/>
      <c r="N49" s="44">
        <f>SUM(F49+H49+J49+L49)</f>
        <v>20</v>
      </c>
      <c r="O49" s="45">
        <f>SUM(G49+I49+K49+M49)</f>
        <v>15</v>
      </c>
      <c r="P49" s="46">
        <f>SUM(N49:O49)</f>
        <v>35</v>
      </c>
    </row>
    <row r="50" spans="1:16" ht="19.5" customHeight="1">
      <c r="A50" s="9">
        <v>40671</v>
      </c>
      <c r="B50" s="10" t="s">
        <v>584</v>
      </c>
      <c r="C50" s="10" t="s">
        <v>585</v>
      </c>
      <c r="D50" s="10" t="s">
        <v>406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>
        <v>40685</v>
      </c>
      <c r="B51" s="10" t="s">
        <v>914</v>
      </c>
      <c r="C51" s="10" t="s">
        <v>340</v>
      </c>
      <c r="D51" s="10" t="s">
        <v>553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40691</v>
      </c>
      <c r="B52" s="10" t="s">
        <v>1129</v>
      </c>
      <c r="C52" s="10" t="s">
        <v>444</v>
      </c>
      <c r="D52" s="10" t="s">
        <v>716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3"/>
        <v>20</v>
      </c>
      <c r="O52" s="45">
        <f t="shared" si="3"/>
        <v>15</v>
      </c>
      <c r="P52" s="46">
        <f t="shared" si="4"/>
        <v>35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86</v>
      </c>
      <c r="G71" s="51">
        <f t="shared" si="5"/>
        <v>50</v>
      </c>
      <c r="H71" s="52">
        <f t="shared" si="5"/>
        <v>64</v>
      </c>
      <c r="I71" s="53">
        <f t="shared" si="5"/>
        <v>48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250</v>
      </c>
      <c r="O71" s="55">
        <f t="shared" si="5"/>
        <v>166</v>
      </c>
      <c r="P71" s="43">
        <f t="shared" si="4"/>
        <v>416</v>
      </c>
      <c r="T71" s="82">
        <f>CEILING(P71,1)</f>
        <v>416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259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260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40663</v>
      </c>
      <c r="B84" s="3" t="s">
        <v>415</v>
      </c>
      <c r="C84" s="3" t="s">
        <v>416</v>
      </c>
      <c r="D84" s="3" t="s">
        <v>345</v>
      </c>
      <c r="E84" s="4"/>
      <c r="F84" s="7">
        <v>20</v>
      </c>
      <c r="G84" s="8">
        <v>10</v>
      </c>
      <c r="H84" s="5">
        <v>13</v>
      </c>
      <c r="I84" s="6">
        <v>10</v>
      </c>
      <c r="J84" s="7">
        <v>13</v>
      </c>
      <c r="K84" s="8">
        <v>10</v>
      </c>
      <c r="L84" s="5">
        <v>13</v>
      </c>
      <c r="M84" s="3">
        <v>10</v>
      </c>
      <c r="N84" s="44">
        <f>SUM(F84+H84+J84+L84)</f>
        <v>59</v>
      </c>
      <c r="O84" s="45">
        <f>SUM(G84+I84+K84+M84)</f>
        <v>40</v>
      </c>
      <c r="P84" s="46">
        <f>SUM(N84:O84)</f>
        <v>99</v>
      </c>
    </row>
    <row r="85" spans="1:16" ht="19.5" customHeight="1">
      <c r="A85" s="9">
        <v>40663</v>
      </c>
      <c r="B85" s="10" t="s">
        <v>415</v>
      </c>
      <c r="C85" s="10" t="s">
        <v>417</v>
      </c>
      <c r="D85" s="10" t="s">
        <v>345</v>
      </c>
      <c r="E85" s="11"/>
      <c r="F85" s="14">
        <v>12</v>
      </c>
      <c r="G85" s="15">
        <v>2</v>
      </c>
      <c r="H85" s="12">
        <v>7</v>
      </c>
      <c r="I85" s="13"/>
      <c r="J85" s="14">
        <v>7</v>
      </c>
      <c r="K85" s="15"/>
      <c r="L85" s="12"/>
      <c r="M85" s="10"/>
      <c r="N85" s="44">
        <f aca="true" t="shared" si="6" ref="N85:O106">SUM(F85+H85+J85+L85)</f>
        <v>26</v>
      </c>
      <c r="O85" s="45">
        <f t="shared" si="6"/>
        <v>2</v>
      </c>
      <c r="P85" s="46">
        <f aca="true" t="shared" si="7" ref="P85:P107">SUM(N85:O85)</f>
        <v>28</v>
      </c>
    </row>
    <row r="86" spans="1:16" ht="19.5" customHeight="1">
      <c r="A86" s="9">
        <v>40667</v>
      </c>
      <c r="B86" s="10" t="s">
        <v>547</v>
      </c>
      <c r="C86" s="10" t="s">
        <v>416</v>
      </c>
      <c r="D86" s="10" t="s">
        <v>530</v>
      </c>
      <c r="E86" s="11"/>
      <c r="F86" s="14">
        <v>20</v>
      </c>
      <c r="G86" s="15">
        <v>10</v>
      </c>
      <c r="H86" s="12">
        <v>13</v>
      </c>
      <c r="I86" s="13">
        <v>10</v>
      </c>
      <c r="J86" s="14">
        <v>13</v>
      </c>
      <c r="K86" s="15">
        <v>10</v>
      </c>
      <c r="L86" s="12">
        <v>13</v>
      </c>
      <c r="M86" s="10">
        <v>10</v>
      </c>
      <c r="N86" s="44">
        <f t="shared" si="6"/>
        <v>59</v>
      </c>
      <c r="O86" s="45">
        <f t="shared" si="6"/>
        <v>40</v>
      </c>
      <c r="P86" s="46">
        <f t="shared" si="7"/>
        <v>99</v>
      </c>
    </row>
    <row r="87" spans="1:16" ht="19.5" customHeight="1">
      <c r="A87" s="9">
        <v>40667</v>
      </c>
      <c r="B87" s="10" t="s">
        <v>547</v>
      </c>
      <c r="C87" s="10" t="s">
        <v>417</v>
      </c>
      <c r="D87" s="10" t="s">
        <v>530</v>
      </c>
      <c r="E87" s="11"/>
      <c r="F87" s="14">
        <v>12</v>
      </c>
      <c r="G87" s="15">
        <v>2</v>
      </c>
      <c r="H87" s="12">
        <v>7</v>
      </c>
      <c r="I87" s="13"/>
      <c r="J87" s="14">
        <v>7</v>
      </c>
      <c r="K87" s="15"/>
      <c r="L87" s="12"/>
      <c r="M87" s="10"/>
      <c r="N87" s="44">
        <f t="shared" si="6"/>
        <v>26</v>
      </c>
      <c r="O87" s="45">
        <f t="shared" si="6"/>
        <v>2</v>
      </c>
      <c r="P87" s="46">
        <f t="shared" si="7"/>
        <v>28</v>
      </c>
    </row>
    <row r="88" spans="1:16" ht="19.5" customHeight="1">
      <c r="A88" s="9">
        <v>40671</v>
      </c>
      <c r="B88" s="10" t="s">
        <v>583</v>
      </c>
      <c r="C88" s="10" t="s">
        <v>340</v>
      </c>
      <c r="D88" s="10" t="s">
        <v>406</v>
      </c>
      <c r="E88" s="11"/>
      <c r="F88" s="14">
        <v>30</v>
      </c>
      <c r="G88" s="15">
        <v>17</v>
      </c>
      <c r="H88" s="12">
        <v>25</v>
      </c>
      <c r="I88" s="13">
        <v>17</v>
      </c>
      <c r="J88" s="14">
        <v>25</v>
      </c>
      <c r="K88" s="15">
        <v>17</v>
      </c>
      <c r="L88" s="12">
        <v>25</v>
      </c>
      <c r="M88" s="10">
        <v>17</v>
      </c>
      <c r="N88" s="44">
        <f t="shared" si="6"/>
        <v>105</v>
      </c>
      <c r="O88" s="45">
        <f t="shared" si="6"/>
        <v>68</v>
      </c>
      <c r="P88" s="46">
        <f t="shared" si="7"/>
        <v>173</v>
      </c>
    </row>
    <row r="89" spans="1:16" ht="19.5" customHeight="1">
      <c r="A89" s="9">
        <v>40670</v>
      </c>
      <c r="B89" s="10" t="s">
        <v>664</v>
      </c>
      <c r="C89" s="10" t="s">
        <v>476</v>
      </c>
      <c r="D89" s="10" t="s">
        <v>406</v>
      </c>
      <c r="E89" s="11"/>
      <c r="F89" s="14">
        <v>8</v>
      </c>
      <c r="G89" s="15">
        <v>7</v>
      </c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7</v>
      </c>
      <c r="P89" s="46">
        <f t="shared" si="7"/>
        <v>15</v>
      </c>
    </row>
    <row r="90" spans="1:16" ht="19.5" customHeight="1">
      <c r="A90" s="9">
        <v>40670</v>
      </c>
      <c r="B90" s="10" t="s">
        <v>664</v>
      </c>
      <c r="C90" s="10" t="s">
        <v>478</v>
      </c>
      <c r="D90" s="10" t="s">
        <v>406</v>
      </c>
      <c r="E90" s="11"/>
      <c r="F90" s="14">
        <v>8</v>
      </c>
      <c r="G90" s="15"/>
      <c r="H90" s="12"/>
      <c r="I90" s="13"/>
      <c r="J90" s="14"/>
      <c r="K90" s="15"/>
      <c r="L90" s="12"/>
      <c r="M90" s="10"/>
      <c r="N90" s="44">
        <f t="shared" si="6"/>
        <v>8</v>
      </c>
      <c r="O90" s="45">
        <f t="shared" si="6"/>
        <v>0</v>
      </c>
      <c r="P90" s="46">
        <f t="shared" si="7"/>
        <v>8</v>
      </c>
    </row>
    <row r="91" spans="1:16" ht="19.5" customHeight="1">
      <c r="A91" s="9">
        <v>40677</v>
      </c>
      <c r="B91" s="10" t="s">
        <v>767</v>
      </c>
      <c r="C91" s="10" t="s">
        <v>416</v>
      </c>
      <c r="D91" s="10" t="s">
        <v>716</v>
      </c>
      <c r="E91" s="11"/>
      <c r="F91" s="14">
        <v>20</v>
      </c>
      <c r="G91" s="15">
        <v>10</v>
      </c>
      <c r="H91" s="12">
        <v>13</v>
      </c>
      <c r="I91" s="13">
        <v>10</v>
      </c>
      <c r="J91" s="14">
        <v>13</v>
      </c>
      <c r="K91" s="15">
        <v>10</v>
      </c>
      <c r="L91" s="12">
        <v>13</v>
      </c>
      <c r="M91" s="10">
        <v>10</v>
      </c>
      <c r="N91" s="44">
        <f t="shared" si="6"/>
        <v>59</v>
      </c>
      <c r="O91" s="45">
        <f t="shared" si="6"/>
        <v>40</v>
      </c>
      <c r="P91" s="46">
        <f t="shared" si="7"/>
        <v>99</v>
      </c>
    </row>
    <row r="92" spans="1:16" ht="19.5" customHeight="1">
      <c r="A92" s="9">
        <v>40677</v>
      </c>
      <c r="B92" s="10" t="s">
        <v>767</v>
      </c>
      <c r="C92" s="10" t="s">
        <v>417</v>
      </c>
      <c r="D92" s="10" t="s">
        <v>716</v>
      </c>
      <c r="E92" s="11"/>
      <c r="F92" s="14">
        <v>12</v>
      </c>
      <c r="G92" s="15">
        <v>2</v>
      </c>
      <c r="H92" s="12">
        <v>7</v>
      </c>
      <c r="I92" s="13"/>
      <c r="J92" s="14">
        <v>7</v>
      </c>
      <c r="K92" s="15"/>
      <c r="L92" s="12"/>
      <c r="M92" s="10"/>
      <c r="N92" s="44">
        <f t="shared" si="6"/>
        <v>26</v>
      </c>
      <c r="O92" s="45">
        <f t="shared" si="6"/>
        <v>2</v>
      </c>
      <c r="P92" s="46">
        <f t="shared" si="7"/>
        <v>28</v>
      </c>
    </row>
    <row r="93" spans="1:16" ht="19.5" customHeight="1">
      <c r="A93" s="9">
        <v>40685</v>
      </c>
      <c r="B93" s="10" t="s">
        <v>913</v>
      </c>
      <c r="C93" s="10" t="s">
        <v>340</v>
      </c>
      <c r="D93" s="10" t="s">
        <v>553</v>
      </c>
      <c r="E93" s="11"/>
      <c r="F93" s="14">
        <v>30</v>
      </c>
      <c r="G93" s="15">
        <v>17</v>
      </c>
      <c r="H93" s="12">
        <v>25</v>
      </c>
      <c r="I93" s="13">
        <v>17</v>
      </c>
      <c r="J93" s="14">
        <v>25</v>
      </c>
      <c r="K93" s="15">
        <v>17</v>
      </c>
      <c r="L93" s="12">
        <v>25</v>
      </c>
      <c r="M93" s="10">
        <v>17</v>
      </c>
      <c r="N93" s="44">
        <f t="shared" si="6"/>
        <v>105</v>
      </c>
      <c r="O93" s="45">
        <f t="shared" si="6"/>
        <v>68</v>
      </c>
      <c r="P93" s="46">
        <f t="shared" si="7"/>
        <v>173</v>
      </c>
    </row>
    <row r="94" spans="1:16" ht="19.5" customHeight="1">
      <c r="A94" s="9">
        <v>40686</v>
      </c>
      <c r="B94" s="10" t="s">
        <v>913</v>
      </c>
      <c r="C94" s="10" t="s">
        <v>992</v>
      </c>
      <c r="D94" s="10" t="s">
        <v>553</v>
      </c>
      <c r="E94" s="11"/>
      <c r="F94" s="14">
        <v>8</v>
      </c>
      <c r="G94" s="15">
        <v>7</v>
      </c>
      <c r="H94" s="12"/>
      <c r="I94" s="13"/>
      <c r="J94" s="14"/>
      <c r="K94" s="15"/>
      <c r="L94" s="12"/>
      <c r="M94" s="10"/>
      <c r="N94" s="44">
        <f t="shared" si="6"/>
        <v>8</v>
      </c>
      <c r="O94" s="45">
        <f t="shared" si="6"/>
        <v>7</v>
      </c>
      <c r="P94" s="46">
        <f t="shared" si="7"/>
        <v>15</v>
      </c>
    </row>
    <row r="95" spans="1:16" ht="19.5" customHeight="1">
      <c r="A95" s="9">
        <v>40686</v>
      </c>
      <c r="B95" s="10" t="s">
        <v>913</v>
      </c>
      <c r="C95" s="10" t="s">
        <v>478</v>
      </c>
      <c r="D95" s="10" t="s">
        <v>553</v>
      </c>
      <c r="E95" s="11"/>
      <c r="F95" s="14">
        <v>8</v>
      </c>
      <c r="G95" s="15"/>
      <c r="H95" s="12"/>
      <c r="I95" s="13"/>
      <c r="J95" s="14"/>
      <c r="K95" s="15"/>
      <c r="L95" s="12"/>
      <c r="M95" s="10"/>
      <c r="N95" s="44">
        <f t="shared" si="6"/>
        <v>8</v>
      </c>
      <c r="O95" s="45">
        <f t="shared" si="6"/>
        <v>0</v>
      </c>
      <c r="P95" s="46">
        <f t="shared" si="7"/>
        <v>8</v>
      </c>
    </row>
    <row r="96" spans="1:16" ht="19.5" customHeight="1">
      <c r="A96" s="9">
        <v>40688</v>
      </c>
      <c r="B96" s="10" t="s">
        <v>1090</v>
      </c>
      <c r="C96" s="10" t="s">
        <v>416</v>
      </c>
      <c r="D96" s="10" t="s">
        <v>406</v>
      </c>
      <c r="E96" s="11" t="s">
        <v>474</v>
      </c>
      <c r="F96" s="14">
        <v>20</v>
      </c>
      <c r="G96" s="15">
        <v>10</v>
      </c>
      <c r="H96" s="12">
        <v>13</v>
      </c>
      <c r="I96" s="13">
        <v>10</v>
      </c>
      <c r="J96" s="14">
        <v>13</v>
      </c>
      <c r="K96" s="15">
        <v>10</v>
      </c>
      <c r="L96" s="12">
        <v>13</v>
      </c>
      <c r="M96" s="10">
        <v>10</v>
      </c>
      <c r="N96" s="44">
        <f t="shared" si="6"/>
        <v>59</v>
      </c>
      <c r="O96" s="45">
        <f t="shared" si="6"/>
        <v>40</v>
      </c>
      <c r="P96" s="46">
        <f t="shared" si="7"/>
        <v>99</v>
      </c>
    </row>
    <row r="97" spans="1:16" ht="19.5" customHeight="1">
      <c r="A97" s="9">
        <v>40688</v>
      </c>
      <c r="B97" s="10" t="s">
        <v>1090</v>
      </c>
      <c r="C97" s="10" t="s">
        <v>417</v>
      </c>
      <c r="D97" s="10" t="s">
        <v>406</v>
      </c>
      <c r="E97" s="11" t="s">
        <v>474</v>
      </c>
      <c r="F97" s="14">
        <v>12</v>
      </c>
      <c r="G97" s="15">
        <v>2</v>
      </c>
      <c r="H97" s="12">
        <v>7</v>
      </c>
      <c r="I97" s="13"/>
      <c r="J97" s="14">
        <v>7</v>
      </c>
      <c r="K97" s="15"/>
      <c r="L97" s="12"/>
      <c r="M97" s="10"/>
      <c r="N97" s="44">
        <f t="shared" si="6"/>
        <v>26</v>
      </c>
      <c r="O97" s="45">
        <f t="shared" si="6"/>
        <v>2</v>
      </c>
      <c r="P97" s="46">
        <f t="shared" si="7"/>
        <v>28</v>
      </c>
    </row>
    <row r="98" spans="1:16" ht="19.5" customHeight="1">
      <c r="A98" s="9">
        <v>40691</v>
      </c>
      <c r="B98" s="10" t="s">
        <v>1095</v>
      </c>
      <c r="C98" s="10" t="s">
        <v>416</v>
      </c>
      <c r="D98" s="10" t="s">
        <v>607</v>
      </c>
      <c r="E98" s="11"/>
      <c r="F98" s="14">
        <v>20</v>
      </c>
      <c r="G98" s="15">
        <v>10</v>
      </c>
      <c r="H98" s="12">
        <v>13</v>
      </c>
      <c r="I98" s="13">
        <v>10</v>
      </c>
      <c r="J98" s="14">
        <v>13</v>
      </c>
      <c r="K98" s="15">
        <v>10</v>
      </c>
      <c r="L98" s="12">
        <v>13</v>
      </c>
      <c r="M98" s="10">
        <v>10</v>
      </c>
      <c r="N98" s="44">
        <f t="shared" si="6"/>
        <v>59</v>
      </c>
      <c r="O98" s="45">
        <f t="shared" si="6"/>
        <v>40</v>
      </c>
      <c r="P98" s="46">
        <f t="shared" si="7"/>
        <v>99</v>
      </c>
    </row>
    <row r="99" spans="1:16" ht="19.5" customHeight="1">
      <c r="A99" s="9">
        <v>40691</v>
      </c>
      <c r="B99" s="10" t="s">
        <v>1095</v>
      </c>
      <c r="C99" s="10" t="s">
        <v>417</v>
      </c>
      <c r="D99" s="10" t="s">
        <v>607</v>
      </c>
      <c r="E99" s="11" t="s">
        <v>623</v>
      </c>
      <c r="F99" s="14">
        <v>12</v>
      </c>
      <c r="G99" s="15">
        <v>2</v>
      </c>
      <c r="H99" s="12">
        <v>7</v>
      </c>
      <c r="I99" s="13"/>
      <c r="J99" s="14">
        <v>7</v>
      </c>
      <c r="K99" s="15"/>
      <c r="L99" s="12"/>
      <c r="M99" s="10"/>
      <c r="N99" s="44">
        <f t="shared" si="6"/>
        <v>26</v>
      </c>
      <c r="O99" s="45">
        <f t="shared" si="6"/>
        <v>2</v>
      </c>
      <c r="P99" s="46">
        <f t="shared" si="7"/>
        <v>28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252</v>
      </c>
      <c r="G107" s="51">
        <f t="shared" si="8"/>
        <v>108</v>
      </c>
      <c r="H107" s="52">
        <f t="shared" si="8"/>
        <v>150</v>
      </c>
      <c r="I107" s="53">
        <f t="shared" si="8"/>
        <v>84</v>
      </c>
      <c r="J107" s="50">
        <f t="shared" si="8"/>
        <v>150</v>
      </c>
      <c r="K107" s="51">
        <f t="shared" si="8"/>
        <v>84</v>
      </c>
      <c r="L107" s="52">
        <f t="shared" si="8"/>
        <v>115</v>
      </c>
      <c r="M107" s="51">
        <f t="shared" si="8"/>
        <v>84</v>
      </c>
      <c r="N107" s="54">
        <f t="shared" si="8"/>
        <v>667</v>
      </c>
      <c r="O107" s="55">
        <f t="shared" si="8"/>
        <v>360</v>
      </c>
      <c r="P107" s="43">
        <f t="shared" si="7"/>
        <v>1027</v>
      </c>
      <c r="T107" s="82">
        <f>CEILING(P107,1)</f>
        <v>1027</v>
      </c>
    </row>
    <row r="108" spans="1:16" ht="19.5" customHeight="1">
      <c r="A108" s="122" t="s">
        <v>0</v>
      </c>
      <c r="B108" s="122"/>
      <c r="C108" s="122"/>
      <c r="D108" s="122"/>
      <c r="E108" s="122"/>
      <c r="F108" s="122"/>
      <c r="G108" s="122"/>
      <c r="H108" s="122"/>
      <c r="I108" s="123"/>
      <c r="J108" s="122"/>
      <c r="K108" s="122"/>
      <c r="L108" s="122"/>
      <c r="M108" s="122"/>
      <c r="N108" s="122"/>
      <c r="O108" s="122"/>
      <c r="P108" s="122"/>
    </row>
    <row r="109" spans="1:16" ht="19.5" customHeight="1">
      <c r="A109" s="122"/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261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262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40663</v>
      </c>
      <c r="B121" s="3" t="s">
        <v>383</v>
      </c>
      <c r="C121" s="3" t="s">
        <v>340</v>
      </c>
      <c r="D121" s="3" t="s">
        <v>356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40684</v>
      </c>
      <c r="B122" s="10" t="s">
        <v>912</v>
      </c>
      <c r="C122" s="10" t="s">
        <v>340</v>
      </c>
      <c r="D122" s="10" t="s">
        <v>553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82">
        <f>CEILING(P144,1)</f>
        <v>346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263</v>
      </c>
      <c r="B147" s="102"/>
      <c r="J147" s="19"/>
      <c r="K147" s="19"/>
    </row>
    <row r="148" spans="1:2" ht="19.5" customHeight="1">
      <c r="A148" s="102"/>
      <c r="B148" s="102"/>
    </row>
    <row r="149" spans="1:14" ht="19.5" customHeight="1">
      <c r="A149" s="102"/>
      <c r="B149" s="102"/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264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40663</v>
      </c>
      <c r="B156" s="3" t="s">
        <v>382</v>
      </c>
      <c r="C156" s="3" t="s">
        <v>340</v>
      </c>
      <c r="D156" s="3" t="s">
        <v>356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40677</v>
      </c>
      <c r="B157" s="10" t="s">
        <v>750</v>
      </c>
      <c r="C157" s="10" t="s">
        <v>340</v>
      </c>
      <c r="D157" s="10" t="s">
        <v>345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82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265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266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40664</v>
      </c>
      <c r="B193" s="3" t="s">
        <v>381</v>
      </c>
      <c r="C193" s="3" t="s">
        <v>340</v>
      </c>
      <c r="D193" s="3" t="s">
        <v>356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40664</v>
      </c>
      <c r="B194" s="10" t="s">
        <v>505</v>
      </c>
      <c r="C194" s="10" t="s">
        <v>491</v>
      </c>
      <c r="D194" s="10" t="s">
        <v>501</v>
      </c>
      <c r="E194" s="11"/>
      <c r="F194" s="14">
        <v>8</v>
      </c>
      <c r="G194" s="15">
        <v>7</v>
      </c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7</v>
      </c>
      <c r="P194" s="46">
        <f aca="true" t="shared" si="16" ref="P194:P216">SUM(N194:O194)</f>
        <v>15</v>
      </c>
    </row>
    <row r="195" spans="1:16" ht="19.5" customHeight="1">
      <c r="A195" s="9">
        <v>40664</v>
      </c>
      <c r="B195" s="10" t="s">
        <v>505</v>
      </c>
      <c r="C195" s="10" t="s">
        <v>492</v>
      </c>
      <c r="D195" s="10" t="s">
        <v>501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0</v>
      </c>
      <c r="P195" s="46">
        <f t="shared" si="16"/>
        <v>8</v>
      </c>
    </row>
    <row r="196" spans="1:16" ht="19.5" customHeight="1">
      <c r="A196" s="9">
        <v>40678</v>
      </c>
      <c r="B196" s="10" t="s">
        <v>749</v>
      </c>
      <c r="C196" s="10" t="s">
        <v>340</v>
      </c>
      <c r="D196" s="10" t="s">
        <v>345</v>
      </c>
      <c r="E196" s="11"/>
      <c r="F196" s="14">
        <v>30</v>
      </c>
      <c r="G196" s="15">
        <v>17</v>
      </c>
      <c r="H196" s="12">
        <v>25</v>
      </c>
      <c r="I196" s="13">
        <v>17</v>
      </c>
      <c r="J196" s="14">
        <v>25</v>
      </c>
      <c r="K196" s="15">
        <v>17</v>
      </c>
      <c r="L196" s="12">
        <v>25</v>
      </c>
      <c r="M196" s="10">
        <v>17</v>
      </c>
      <c r="N196" s="44">
        <f t="shared" si="15"/>
        <v>105</v>
      </c>
      <c r="O196" s="45">
        <f t="shared" si="15"/>
        <v>68</v>
      </c>
      <c r="P196" s="46">
        <f t="shared" si="16"/>
        <v>173</v>
      </c>
    </row>
    <row r="197" spans="1:16" ht="19.5" customHeight="1">
      <c r="A197" s="9">
        <v>40678</v>
      </c>
      <c r="B197" s="10" t="s">
        <v>869</v>
      </c>
      <c r="C197" s="10" t="s">
        <v>491</v>
      </c>
      <c r="D197" s="10" t="s">
        <v>356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40678</v>
      </c>
      <c r="B198" s="10" t="s">
        <v>869</v>
      </c>
      <c r="C198" s="10" t="s">
        <v>492</v>
      </c>
      <c r="D198" s="10" t="s">
        <v>356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>
        <v>40692</v>
      </c>
      <c r="B199" s="10" t="s">
        <v>1063</v>
      </c>
      <c r="C199" s="10" t="s">
        <v>340</v>
      </c>
      <c r="D199" s="10" t="s">
        <v>716</v>
      </c>
      <c r="E199" s="11"/>
      <c r="F199" s="14">
        <v>30</v>
      </c>
      <c r="G199" s="15">
        <v>17</v>
      </c>
      <c r="H199" s="12">
        <v>25</v>
      </c>
      <c r="I199" s="13">
        <v>17</v>
      </c>
      <c r="J199" s="14">
        <v>25</v>
      </c>
      <c r="K199" s="15">
        <v>17</v>
      </c>
      <c r="L199" s="12">
        <v>25</v>
      </c>
      <c r="M199" s="10">
        <v>17</v>
      </c>
      <c r="N199" s="44">
        <f t="shared" si="15"/>
        <v>105</v>
      </c>
      <c r="O199" s="45">
        <f t="shared" si="15"/>
        <v>68</v>
      </c>
      <c r="P199" s="46">
        <f t="shared" si="16"/>
        <v>173</v>
      </c>
    </row>
    <row r="200" spans="1:16" ht="19.5" customHeight="1">
      <c r="A200" s="9">
        <v>40692</v>
      </c>
      <c r="B200" s="10" t="s">
        <v>1170</v>
      </c>
      <c r="C200" s="10" t="s">
        <v>491</v>
      </c>
      <c r="D200" s="10" t="s">
        <v>345</v>
      </c>
      <c r="E200" s="11"/>
      <c r="F200" s="14">
        <v>8</v>
      </c>
      <c r="G200" s="15">
        <v>7</v>
      </c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7</v>
      </c>
      <c r="P200" s="46">
        <f t="shared" si="16"/>
        <v>15</v>
      </c>
    </row>
    <row r="201" spans="1:16" ht="19.5" customHeight="1">
      <c r="A201" s="9">
        <v>40692</v>
      </c>
      <c r="B201" s="10" t="s">
        <v>1170</v>
      </c>
      <c r="C201" s="10" t="s">
        <v>492</v>
      </c>
      <c r="D201" s="10" t="s">
        <v>345</v>
      </c>
      <c r="E201" s="11"/>
      <c r="F201" s="14">
        <v>8</v>
      </c>
      <c r="G201" s="15"/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0</v>
      </c>
      <c r="P201" s="46">
        <f t="shared" si="16"/>
        <v>8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17" ref="F216:O216">SUM(F193:F215)</f>
        <v>138</v>
      </c>
      <c r="G216" s="51">
        <f t="shared" si="17"/>
        <v>72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363</v>
      </c>
      <c r="O216" s="55">
        <f t="shared" si="17"/>
        <v>225</v>
      </c>
      <c r="P216" s="43">
        <f t="shared" si="16"/>
        <v>588</v>
      </c>
      <c r="T216" s="82">
        <f>CEILING(P216,1)</f>
        <v>588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267</v>
      </c>
      <c r="B219" s="102"/>
      <c r="J219" s="19"/>
      <c r="K219" s="19"/>
    </row>
    <row r="220" spans="1:2" ht="19.5" customHeight="1">
      <c r="A220" s="102"/>
      <c r="B220" s="102"/>
    </row>
    <row r="221" spans="1:14" ht="19.5" customHeight="1">
      <c r="A221" s="102"/>
      <c r="B221" s="102"/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268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40664</v>
      </c>
      <c r="B228" s="3" t="s">
        <v>380</v>
      </c>
      <c r="C228" s="3" t="s">
        <v>340</v>
      </c>
      <c r="D228" s="3" t="s">
        <v>356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40674</v>
      </c>
      <c r="B229" s="10" t="s">
        <v>489</v>
      </c>
      <c r="C229" s="10" t="s">
        <v>476</v>
      </c>
      <c r="D229" s="10" t="s">
        <v>356</v>
      </c>
      <c r="E229" s="11" t="s">
        <v>474</v>
      </c>
      <c r="F229" s="14">
        <v>8</v>
      </c>
      <c r="G229" s="15">
        <v>7</v>
      </c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8</v>
      </c>
      <c r="O229" s="45">
        <f t="shared" si="18"/>
        <v>7</v>
      </c>
      <c r="P229" s="46">
        <f aca="true" t="shared" si="19" ref="P229:P251">SUM(N229:O229)</f>
        <v>15</v>
      </c>
    </row>
    <row r="230" spans="1:16" ht="19.5" customHeight="1">
      <c r="A230" s="9">
        <v>40674</v>
      </c>
      <c r="B230" s="10" t="s">
        <v>489</v>
      </c>
      <c r="C230" s="10" t="s">
        <v>478</v>
      </c>
      <c r="D230" s="10" t="s">
        <v>356</v>
      </c>
      <c r="E230" s="11" t="s">
        <v>474</v>
      </c>
      <c r="F230" s="14">
        <v>8</v>
      </c>
      <c r="G230" s="15"/>
      <c r="H230" s="12"/>
      <c r="I230" s="13"/>
      <c r="J230" s="14"/>
      <c r="K230" s="15"/>
      <c r="L230" s="12"/>
      <c r="M230" s="10"/>
      <c r="N230" s="44">
        <f t="shared" si="18"/>
        <v>8</v>
      </c>
      <c r="O230" s="45">
        <f t="shared" si="18"/>
        <v>0</v>
      </c>
      <c r="P230" s="46">
        <f t="shared" si="19"/>
        <v>8</v>
      </c>
    </row>
    <row r="231" spans="1:16" ht="19.5" customHeight="1">
      <c r="A231" s="9">
        <v>40678</v>
      </c>
      <c r="B231" s="10" t="s">
        <v>748</v>
      </c>
      <c r="C231" s="10" t="s">
        <v>340</v>
      </c>
      <c r="D231" s="10" t="s">
        <v>345</v>
      </c>
      <c r="E231" s="11"/>
      <c r="F231" s="14">
        <v>30</v>
      </c>
      <c r="G231" s="15">
        <v>17</v>
      </c>
      <c r="H231" s="12">
        <v>25</v>
      </c>
      <c r="I231" s="13">
        <v>17</v>
      </c>
      <c r="J231" s="14">
        <v>25</v>
      </c>
      <c r="K231" s="15">
        <v>17</v>
      </c>
      <c r="L231" s="12">
        <v>25</v>
      </c>
      <c r="M231" s="10">
        <v>17</v>
      </c>
      <c r="N231" s="44">
        <f t="shared" si="18"/>
        <v>105</v>
      </c>
      <c r="O231" s="45">
        <f t="shared" si="18"/>
        <v>68</v>
      </c>
      <c r="P231" s="46">
        <f t="shared" si="19"/>
        <v>173</v>
      </c>
    </row>
    <row r="232" spans="1:16" ht="19.5" customHeight="1">
      <c r="A232" s="9">
        <v>40677</v>
      </c>
      <c r="B232" s="10" t="s">
        <v>799</v>
      </c>
      <c r="C232" s="10" t="s">
        <v>444</v>
      </c>
      <c r="D232" s="10" t="s">
        <v>345</v>
      </c>
      <c r="E232" s="11"/>
      <c r="F232" s="14">
        <v>13</v>
      </c>
      <c r="G232" s="15">
        <v>8</v>
      </c>
      <c r="H232" s="12">
        <v>7</v>
      </c>
      <c r="I232" s="13">
        <v>7</v>
      </c>
      <c r="J232" s="14"/>
      <c r="K232" s="15"/>
      <c r="L232" s="12"/>
      <c r="M232" s="10"/>
      <c r="N232" s="44">
        <f t="shared" si="18"/>
        <v>20</v>
      </c>
      <c r="O232" s="45">
        <f t="shared" si="18"/>
        <v>15</v>
      </c>
      <c r="P232" s="46">
        <f t="shared" si="19"/>
        <v>35</v>
      </c>
    </row>
    <row r="233" spans="1:16" ht="19.5" customHeight="1">
      <c r="A233" s="9">
        <v>40681</v>
      </c>
      <c r="B233" s="10" t="s">
        <v>818</v>
      </c>
      <c r="C233" s="10" t="s">
        <v>476</v>
      </c>
      <c r="D233" s="10" t="s">
        <v>501</v>
      </c>
      <c r="E233" s="11" t="s">
        <v>342</v>
      </c>
      <c r="F233" s="14">
        <v>8</v>
      </c>
      <c r="G233" s="15">
        <v>7</v>
      </c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7</v>
      </c>
      <c r="P233" s="46">
        <f t="shared" si="19"/>
        <v>15</v>
      </c>
    </row>
    <row r="234" spans="1:16" ht="19.5" customHeight="1">
      <c r="A234" s="9">
        <v>40681</v>
      </c>
      <c r="B234" s="10" t="s">
        <v>818</v>
      </c>
      <c r="C234" s="10" t="s">
        <v>478</v>
      </c>
      <c r="D234" s="10" t="s">
        <v>501</v>
      </c>
      <c r="E234" s="11" t="s">
        <v>342</v>
      </c>
      <c r="F234" s="14">
        <v>8</v>
      </c>
      <c r="G234" s="15"/>
      <c r="H234" s="12"/>
      <c r="I234" s="13"/>
      <c r="J234" s="14"/>
      <c r="K234" s="15"/>
      <c r="L234" s="12"/>
      <c r="M234" s="10"/>
      <c r="N234" s="44">
        <f t="shared" si="18"/>
        <v>8</v>
      </c>
      <c r="O234" s="45">
        <f t="shared" si="18"/>
        <v>0</v>
      </c>
      <c r="P234" s="46">
        <f t="shared" si="19"/>
        <v>8</v>
      </c>
    </row>
    <row r="235" spans="1:16" ht="19.5" customHeight="1">
      <c r="A235" s="9">
        <v>40692</v>
      </c>
      <c r="B235" s="10" t="s">
        <v>1062</v>
      </c>
      <c r="C235" s="10" t="s">
        <v>340</v>
      </c>
      <c r="D235" s="10" t="s">
        <v>716</v>
      </c>
      <c r="E235" s="11"/>
      <c r="F235" s="14">
        <v>30</v>
      </c>
      <c r="G235" s="15">
        <v>17</v>
      </c>
      <c r="H235" s="12">
        <v>25</v>
      </c>
      <c r="I235" s="13">
        <v>17</v>
      </c>
      <c r="J235" s="14">
        <v>25</v>
      </c>
      <c r="K235" s="15">
        <v>17</v>
      </c>
      <c r="L235" s="12">
        <v>25</v>
      </c>
      <c r="M235" s="10">
        <v>17</v>
      </c>
      <c r="N235" s="44">
        <f t="shared" si="18"/>
        <v>105</v>
      </c>
      <c r="O235" s="45">
        <f t="shared" si="18"/>
        <v>68</v>
      </c>
      <c r="P235" s="46">
        <f t="shared" si="19"/>
        <v>173</v>
      </c>
    </row>
    <row r="236" spans="1:16" ht="19.5" customHeight="1">
      <c r="A236" s="9">
        <v>40691</v>
      </c>
      <c r="B236" s="10" t="s">
        <v>1131</v>
      </c>
      <c r="C236" s="10" t="s">
        <v>444</v>
      </c>
      <c r="D236" s="10" t="s">
        <v>716</v>
      </c>
      <c r="E236" s="11"/>
      <c r="F236" s="14">
        <v>13</v>
      </c>
      <c r="G236" s="15">
        <v>8</v>
      </c>
      <c r="H236" s="12">
        <v>7</v>
      </c>
      <c r="I236" s="13">
        <v>7</v>
      </c>
      <c r="J236" s="14"/>
      <c r="K236" s="15"/>
      <c r="L236" s="12"/>
      <c r="M236" s="10"/>
      <c r="N236" s="44">
        <f t="shared" si="18"/>
        <v>20</v>
      </c>
      <c r="O236" s="45">
        <f t="shared" si="18"/>
        <v>15</v>
      </c>
      <c r="P236" s="46">
        <f t="shared" si="19"/>
        <v>35</v>
      </c>
    </row>
    <row r="237" spans="1:16" ht="19.5" customHeight="1">
      <c r="A237" s="9">
        <v>40692</v>
      </c>
      <c r="B237" s="10" t="s">
        <v>1151</v>
      </c>
      <c r="C237" s="10" t="s">
        <v>476</v>
      </c>
      <c r="D237" s="10" t="s">
        <v>716</v>
      </c>
      <c r="E237" s="11"/>
      <c r="F237" s="14">
        <v>8</v>
      </c>
      <c r="G237" s="15">
        <v>7</v>
      </c>
      <c r="H237" s="12"/>
      <c r="I237" s="13"/>
      <c r="J237" s="14"/>
      <c r="K237" s="15"/>
      <c r="L237" s="12"/>
      <c r="M237" s="10"/>
      <c r="N237" s="44">
        <f t="shared" si="18"/>
        <v>8</v>
      </c>
      <c r="O237" s="45">
        <f t="shared" si="18"/>
        <v>7</v>
      </c>
      <c r="P237" s="46">
        <f t="shared" si="19"/>
        <v>15</v>
      </c>
    </row>
    <row r="238" spans="1:16" ht="19.5" customHeight="1">
      <c r="A238" s="9">
        <v>40692</v>
      </c>
      <c r="B238" s="10" t="s">
        <v>1151</v>
      </c>
      <c r="C238" s="10" t="s">
        <v>478</v>
      </c>
      <c r="D238" s="10" t="s">
        <v>716</v>
      </c>
      <c r="E238" s="11"/>
      <c r="F238" s="14">
        <v>8</v>
      </c>
      <c r="G238" s="15"/>
      <c r="H238" s="12"/>
      <c r="I238" s="13"/>
      <c r="J238" s="14"/>
      <c r="K238" s="15"/>
      <c r="L238" s="12"/>
      <c r="M238" s="10"/>
      <c r="N238" s="44">
        <f t="shared" si="18"/>
        <v>8</v>
      </c>
      <c r="O238" s="45">
        <f t="shared" si="18"/>
        <v>0</v>
      </c>
      <c r="P238" s="46">
        <f t="shared" si="19"/>
        <v>8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50">
        <f aca="true" t="shared" si="20" ref="F251:O251">SUM(F228:F250)</f>
        <v>164</v>
      </c>
      <c r="G251" s="51">
        <f t="shared" si="20"/>
        <v>88</v>
      </c>
      <c r="H251" s="52">
        <f t="shared" si="20"/>
        <v>89</v>
      </c>
      <c r="I251" s="53">
        <f t="shared" si="20"/>
        <v>65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403</v>
      </c>
      <c r="O251" s="55">
        <f t="shared" si="20"/>
        <v>255</v>
      </c>
      <c r="P251" s="43">
        <f t="shared" si="19"/>
        <v>658</v>
      </c>
      <c r="T251" s="82">
        <f>CEILING(P251,1)</f>
        <v>658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269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270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379</v>
      </c>
      <c r="C265" s="3" t="s">
        <v>340</v>
      </c>
      <c r="D265" s="3" t="s">
        <v>356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40678</v>
      </c>
      <c r="B266" s="10" t="s">
        <v>747</v>
      </c>
      <c r="C266" s="10" t="s">
        <v>340</v>
      </c>
      <c r="D266" s="10" t="s">
        <v>345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40692</v>
      </c>
      <c r="B267" s="10" t="s">
        <v>1061</v>
      </c>
      <c r="C267" s="10" t="s">
        <v>340</v>
      </c>
      <c r="D267" s="10" t="s">
        <v>716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82">
        <f>CEILING(P288,1)</f>
        <v>519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271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272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40664</v>
      </c>
      <c r="B300" s="3" t="s">
        <v>378</v>
      </c>
      <c r="C300" s="3" t="s">
        <v>340</v>
      </c>
      <c r="D300" s="3" t="s">
        <v>356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40664</v>
      </c>
      <c r="B301" s="10" t="s">
        <v>429</v>
      </c>
      <c r="C301" s="10" t="s">
        <v>428</v>
      </c>
      <c r="D301" s="10" t="s">
        <v>356</v>
      </c>
      <c r="E301" s="11" t="s">
        <v>430</v>
      </c>
      <c r="F301" s="14">
        <v>17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31</v>
      </c>
      <c r="O301" s="45">
        <f t="shared" si="24"/>
        <v>0</v>
      </c>
      <c r="P301" s="46">
        <f aca="true" t="shared" si="25" ref="P301:P323">SUM(N301:O301)</f>
        <v>31</v>
      </c>
    </row>
    <row r="302" spans="1:16" ht="19.5" customHeight="1">
      <c r="A302" s="9">
        <v>40678</v>
      </c>
      <c r="B302" s="10" t="s">
        <v>746</v>
      </c>
      <c r="C302" s="10" t="s">
        <v>340</v>
      </c>
      <c r="D302" s="10" t="s">
        <v>345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40678</v>
      </c>
      <c r="B303" s="10" t="s">
        <v>775</v>
      </c>
      <c r="C303" s="10" t="s">
        <v>428</v>
      </c>
      <c r="D303" s="10" t="s">
        <v>345</v>
      </c>
      <c r="E303" s="11" t="s">
        <v>430</v>
      </c>
      <c r="F303" s="14">
        <v>17</v>
      </c>
      <c r="G303" s="15"/>
      <c r="H303" s="12">
        <v>7</v>
      </c>
      <c r="I303" s="13"/>
      <c r="J303" s="14"/>
      <c r="K303" s="15"/>
      <c r="L303" s="12">
        <v>7</v>
      </c>
      <c r="M303" s="10"/>
      <c r="N303" s="44">
        <f t="shared" si="24"/>
        <v>31</v>
      </c>
      <c r="O303" s="45">
        <f t="shared" si="24"/>
        <v>0</v>
      </c>
      <c r="P303" s="46">
        <f t="shared" si="25"/>
        <v>31</v>
      </c>
    </row>
    <row r="304" spans="1:16" ht="19.5" customHeight="1">
      <c r="A304" s="9">
        <v>40677</v>
      </c>
      <c r="B304" s="10" t="s">
        <v>824</v>
      </c>
      <c r="C304" s="10" t="s">
        <v>476</v>
      </c>
      <c r="D304" s="10" t="s">
        <v>345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7</v>
      </c>
      <c r="P304" s="46">
        <f t="shared" si="25"/>
        <v>15</v>
      </c>
    </row>
    <row r="305" spans="1:16" ht="19.5" customHeight="1">
      <c r="A305" s="9">
        <v>40677</v>
      </c>
      <c r="B305" s="10" t="s">
        <v>824</v>
      </c>
      <c r="C305" s="10" t="s">
        <v>476</v>
      </c>
      <c r="D305" s="10" t="s">
        <v>345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0</v>
      </c>
      <c r="P305" s="46">
        <f t="shared" si="25"/>
        <v>8</v>
      </c>
    </row>
    <row r="306" spans="1:16" ht="19.5" customHeight="1">
      <c r="A306" s="9">
        <v>40692</v>
      </c>
      <c r="B306" s="10" t="s">
        <v>1060</v>
      </c>
      <c r="C306" s="10" t="s">
        <v>340</v>
      </c>
      <c r="D306" s="10" t="s">
        <v>716</v>
      </c>
      <c r="E306" s="11"/>
      <c r="F306" s="14">
        <v>30</v>
      </c>
      <c r="G306" s="15">
        <v>17</v>
      </c>
      <c r="H306" s="12">
        <v>25</v>
      </c>
      <c r="I306" s="13">
        <v>17</v>
      </c>
      <c r="J306" s="14">
        <v>25</v>
      </c>
      <c r="K306" s="15">
        <v>17</v>
      </c>
      <c r="L306" s="12">
        <v>25</v>
      </c>
      <c r="M306" s="10">
        <v>17</v>
      </c>
      <c r="N306" s="44">
        <f t="shared" si="24"/>
        <v>105</v>
      </c>
      <c r="O306" s="45">
        <f t="shared" si="24"/>
        <v>68</v>
      </c>
      <c r="P306" s="46">
        <f t="shared" si="25"/>
        <v>173</v>
      </c>
    </row>
    <row r="307" spans="1:16" ht="19.5" customHeight="1">
      <c r="A307" s="9">
        <v>40692</v>
      </c>
      <c r="B307" s="10" t="s">
        <v>1105</v>
      </c>
      <c r="C307" s="10" t="s">
        <v>815</v>
      </c>
      <c r="D307" s="10" t="s">
        <v>716</v>
      </c>
      <c r="E307" s="11" t="s">
        <v>863</v>
      </c>
      <c r="F307" s="14">
        <v>17</v>
      </c>
      <c r="G307" s="15"/>
      <c r="H307" s="12">
        <v>7</v>
      </c>
      <c r="I307" s="13"/>
      <c r="J307" s="14"/>
      <c r="K307" s="15"/>
      <c r="L307" s="12">
        <v>7</v>
      </c>
      <c r="M307" s="10"/>
      <c r="N307" s="44">
        <f t="shared" si="24"/>
        <v>31</v>
      </c>
      <c r="O307" s="45">
        <f t="shared" si="24"/>
        <v>0</v>
      </c>
      <c r="P307" s="46">
        <f t="shared" si="25"/>
        <v>31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157</v>
      </c>
      <c r="G323" s="51">
        <f t="shared" si="26"/>
        <v>58</v>
      </c>
      <c r="H323" s="52">
        <f t="shared" si="26"/>
        <v>96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96</v>
      </c>
      <c r="M323" s="51">
        <f t="shared" si="26"/>
        <v>51</v>
      </c>
      <c r="N323" s="54">
        <f t="shared" si="26"/>
        <v>424</v>
      </c>
      <c r="O323" s="55">
        <f t="shared" si="26"/>
        <v>211</v>
      </c>
      <c r="P323" s="43">
        <f t="shared" si="25"/>
        <v>635</v>
      </c>
      <c r="T323" s="82">
        <f>CEILING(P323,1)</f>
        <v>635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273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274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377</v>
      </c>
      <c r="C337" s="3" t="s">
        <v>340</v>
      </c>
      <c r="D337" s="3" t="s">
        <v>356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40678</v>
      </c>
      <c r="B338" s="10" t="s">
        <v>745</v>
      </c>
      <c r="C338" s="10" t="s">
        <v>340</v>
      </c>
      <c r="D338" s="10" t="s">
        <v>345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40692</v>
      </c>
      <c r="B339" s="10" t="s">
        <v>1059</v>
      </c>
      <c r="C339" s="10" t="s">
        <v>340</v>
      </c>
      <c r="D339" s="10" t="s">
        <v>716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82">
        <f>CEILING(P360,1)</f>
        <v>519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275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276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40670</v>
      </c>
      <c r="B372" s="3" t="s">
        <v>589</v>
      </c>
      <c r="C372" s="3" t="s">
        <v>340</v>
      </c>
      <c r="D372" s="3" t="s">
        <v>406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40671</v>
      </c>
      <c r="B373" s="10" t="s">
        <v>647</v>
      </c>
      <c r="C373" s="10" t="s">
        <v>444</v>
      </c>
      <c r="D373" s="10">
        <v>20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40670</v>
      </c>
      <c r="B374" s="10" t="s">
        <v>669</v>
      </c>
      <c r="C374" s="10" t="s">
        <v>476</v>
      </c>
      <c r="D374" s="10" t="s">
        <v>406</v>
      </c>
      <c r="E374" s="11"/>
      <c r="F374" s="14">
        <v>8</v>
      </c>
      <c r="G374" s="15">
        <v>7</v>
      </c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7</v>
      </c>
      <c r="P374" s="46">
        <f t="shared" si="31"/>
        <v>15</v>
      </c>
    </row>
    <row r="375" spans="1:16" ht="19.5" customHeight="1">
      <c r="A375" s="9">
        <v>40670</v>
      </c>
      <c r="B375" s="10" t="s">
        <v>669</v>
      </c>
      <c r="C375" s="10" t="s">
        <v>478</v>
      </c>
      <c r="D375" s="10" t="s">
        <v>406</v>
      </c>
      <c r="E375" s="11"/>
      <c r="F375" s="14">
        <v>8</v>
      </c>
      <c r="G375" s="15"/>
      <c r="H375" s="12"/>
      <c r="I375" s="13"/>
      <c r="J375" s="14"/>
      <c r="K375" s="15"/>
      <c r="L375" s="12"/>
      <c r="M375" s="10"/>
      <c r="N375" s="44">
        <f t="shared" si="30"/>
        <v>8</v>
      </c>
      <c r="O375" s="45">
        <f t="shared" si="30"/>
        <v>0</v>
      </c>
      <c r="P375" s="46">
        <f t="shared" si="31"/>
        <v>8</v>
      </c>
    </row>
    <row r="376" spans="1:16" ht="19.5" customHeight="1">
      <c r="A376" s="9">
        <v>40677</v>
      </c>
      <c r="B376" s="10" t="s">
        <v>744</v>
      </c>
      <c r="C376" s="10" t="s">
        <v>340</v>
      </c>
      <c r="D376" s="10" t="s">
        <v>345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40678</v>
      </c>
      <c r="B377" s="10" t="s">
        <v>796</v>
      </c>
      <c r="C377" s="10" t="s">
        <v>444</v>
      </c>
      <c r="D377" s="10" t="s">
        <v>345</v>
      </c>
      <c r="E377" s="11"/>
      <c r="F377" s="14">
        <v>13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0"/>
        <v>20</v>
      </c>
      <c r="O377" s="45">
        <f t="shared" si="30"/>
        <v>15</v>
      </c>
      <c r="P377" s="46">
        <f t="shared" si="31"/>
        <v>35</v>
      </c>
    </row>
    <row r="378" spans="1:16" ht="19.5" customHeight="1">
      <c r="A378" s="9">
        <v>40677</v>
      </c>
      <c r="B378" s="10" t="s">
        <v>819</v>
      </c>
      <c r="C378" s="10" t="s">
        <v>476</v>
      </c>
      <c r="D378" s="10" t="s">
        <v>345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44">
        <f t="shared" si="30"/>
        <v>8</v>
      </c>
      <c r="O378" s="45">
        <f t="shared" si="30"/>
        <v>7</v>
      </c>
      <c r="P378" s="46">
        <f t="shared" si="31"/>
        <v>15</v>
      </c>
    </row>
    <row r="379" spans="1:16" ht="19.5" customHeight="1">
      <c r="A379" s="9">
        <v>40677</v>
      </c>
      <c r="B379" s="10" t="s">
        <v>819</v>
      </c>
      <c r="C379" s="10" t="s">
        <v>478</v>
      </c>
      <c r="D379" s="10" t="s">
        <v>345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30"/>
        <v>8</v>
      </c>
      <c r="O379" s="45">
        <f t="shared" si="30"/>
        <v>0</v>
      </c>
      <c r="P379" s="46">
        <f t="shared" si="31"/>
        <v>8</v>
      </c>
    </row>
    <row r="380" spans="1:16" ht="19.5" customHeight="1">
      <c r="A380" s="9">
        <v>40691</v>
      </c>
      <c r="B380" s="10" t="s">
        <v>1058</v>
      </c>
      <c r="C380" s="10" t="s">
        <v>340</v>
      </c>
      <c r="D380" s="10" t="s">
        <v>716</v>
      </c>
      <c r="E380" s="11"/>
      <c r="F380" s="14">
        <v>30</v>
      </c>
      <c r="G380" s="15">
        <v>17</v>
      </c>
      <c r="H380" s="12">
        <v>25</v>
      </c>
      <c r="I380" s="13">
        <v>17</v>
      </c>
      <c r="J380" s="14">
        <v>25</v>
      </c>
      <c r="K380" s="15">
        <v>17</v>
      </c>
      <c r="L380" s="12">
        <v>25</v>
      </c>
      <c r="M380" s="10">
        <v>17</v>
      </c>
      <c r="N380" s="44">
        <f t="shared" si="30"/>
        <v>105</v>
      </c>
      <c r="O380" s="45">
        <f t="shared" si="30"/>
        <v>68</v>
      </c>
      <c r="P380" s="46">
        <f t="shared" si="31"/>
        <v>173</v>
      </c>
    </row>
    <row r="381" spans="1:16" ht="19.5" customHeight="1">
      <c r="A381" s="9">
        <v>40691</v>
      </c>
      <c r="B381" s="10" t="s">
        <v>1148</v>
      </c>
      <c r="C381" s="10" t="s">
        <v>476</v>
      </c>
      <c r="D381" s="10" t="s">
        <v>716</v>
      </c>
      <c r="E381" s="11"/>
      <c r="F381" s="14">
        <v>8</v>
      </c>
      <c r="G381" s="15">
        <v>7</v>
      </c>
      <c r="H381" s="12"/>
      <c r="I381" s="13"/>
      <c r="J381" s="14"/>
      <c r="K381" s="15"/>
      <c r="L381" s="12"/>
      <c r="M381" s="10"/>
      <c r="N381" s="44">
        <f t="shared" si="30"/>
        <v>8</v>
      </c>
      <c r="O381" s="45">
        <f t="shared" si="30"/>
        <v>7</v>
      </c>
      <c r="P381" s="46">
        <f t="shared" si="31"/>
        <v>15</v>
      </c>
    </row>
    <row r="382" spans="1:16" ht="19.5" customHeight="1">
      <c r="A382" s="9">
        <v>40691</v>
      </c>
      <c r="B382" s="10" t="s">
        <v>1148</v>
      </c>
      <c r="C382" s="10" t="s">
        <v>478</v>
      </c>
      <c r="D382" s="10" t="s">
        <v>716</v>
      </c>
      <c r="E382" s="11"/>
      <c r="F382" s="14">
        <v>8</v>
      </c>
      <c r="G382" s="15"/>
      <c r="H382" s="12"/>
      <c r="I382" s="13"/>
      <c r="J382" s="14"/>
      <c r="K382" s="15"/>
      <c r="L382" s="12"/>
      <c r="M382" s="10"/>
      <c r="N382" s="44">
        <f t="shared" si="30"/>
        <v>8</v>
      </c>
      <c r="O382" s="45">
        <f t="shared" si="30"/>
        <v>0</v>
      </c>
      <c r="P382" s="46">
        <f t="shared" si="31"/>
        <v>8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164</v>
      </c>
      <c r="G395" s="51">
        <f t="shared" si="32"/>
        <v>88</v>
      </c>
      <c r="H395" s="52">
        <f t="shared" si="32"/>
        <v>89</v>
      </c>
      <c r="I395" s="53">
        <f t="shared" si="32"/>
        <v>65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403</v>
      </c>
      <c r="O395" s="55">
        <f t="shared" si="32"/>
        <v>255</v>
      </c>
      <c r="P395" s="43">
        <f t="shared" si="31"/>
        <v>658</v>
      </c>
      <c r="T395" s="82">
        <f>CEILING(P395,1)</f>
        <v>658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277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278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40663</v>
      </c>
      <c r="B409" s="3" t="s">
        <v>433</v>
      </c>
      <c r="C409" s="3" t="s">
        <v>428</v>
      </c>
      <c r="D409" s="3" t="s">
        <v>356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40671</v>
      </c>
      <c r="B410" s="10" t="s">
        <v>588</v>
      </c>
      <c r="C410" s="10" t="s">
        <v>340</v>
      </c>
      <c r="D410" s="10" t="s">
        <v>406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40677</v>
      </c>
      <c r="B411" s="10" t="s">
        <v>779</v>
      </c>
      <c r="C411" s="10" t="s">
        <v>428</v>
      </c>
      <c r="D411" s="10" t="s">
        <v>345</v>
      </c>
      <c r="E411" s="11"/>
      <c r="F411" s="14">
        <v>17</v>
      </c>
      <c r="G411" s="15">
        <v>8</v>
      </c>
      <c r="H411" s="12"/>
      <c r="I411" s="13"/>
      <c r="J411" s="14"/>
      <c r="K411" s="15"/>
      <c r="L411" s="12"/>
      <c r="M411" s="10"/>
      <c r="N411" s="44">
        <f t="shared" si="33"/>
        <v>17</v>
      </c>
      <c r="O411" s="45">
        <f t="shared" si="33"/>
        <v>8</v>
      </c>
      <c r="P411" s="46">
        <f t="shared" si="34"/>
        <v>25</v>
      </c>
    </row>
    <row r="412" spans="1:16" ht="19.5" customHeight="1">
      <c r="A412" s="9">
        <v>40685</v>
      </c>
      <c r="B412" s="10" t="s">
        <v>917</v>
      </c>
      <c r="C412" s="10" t="s">
        <v>340</v>
      </c>
      <c r="D412" s="10" t="s">
        <v>553</v>
      </c>
      <c r="E412" s="11" t="s">
        <v>918</v>
      </c>
      <c r="F412" s="14"/>
      <c r="G412" s="15">
        <v>17</v>
      </c>
      <c r="H412" s="12"/>
      <c r="I412" s="13">
        <v>17</v>
      </c>
      <c r="J412" s="14"/>
      <c r="K412" s="15">
        <v>17</v>
      </c>
      <c r="L412" s="12"/>
      <c r="M412" s="10">
        <v>17</v>
      </c>
      <c r="N412" s="44">
        <f t="shared" si="33"/>
        <v>0</v>
      </c>
      <c r="O412" s="45">
        <f t="shared" si="33"/>
        <v>68</v>
      </c>
      <c r="P412" s="46">
        <f t="shared" si="34"/>
        <v>68</v>
      </c>
    </row>
    <row r="413" spans="1:16" ht="19.5" customHeight="1">
      <c r="A413" s="9">
        <v>40692</v>
      </c>
      <c r="B413" s="10" t="s">
        <v>1057</v>
      </c>
      <c r="C413" s="10" t="s">
        <v>340</v>
      </c>
      <c r="D413" s="10" t="s">
        <v>716</v>
      </c>
      <c r="E413" s="11"/>
      <c r="F413" s="14">
        <v>30</v>
      </c>
      <c r="G413" s="15">
        <v>17</v>
      </c>
      <c r="H413" s="12">
        <v>25</v>
      </c>
      <c r="I413" s="13">
        <v>17</v>
      </c>
      <c r="J413" s="14">
        <v>25</v>
      </c>
      <c r="K413" s="15">
        <v>17</v>
      </c>
      <c r="L413" s="12">
        <v>25</v>
      </c>
      <c r="M413" s="10">
        <v>17</v>
      </c>
      <c r="N413" s="44">
        <f t="shared" si="33"/>
        <v>105</v>
      </c>
      <c r="O413" s="45">
        <f t="shared" si="33"/>
        <v>68</v>
      </c>
      <c r="P413" s="46">
        <f t="shared" si="34"/>
        <v>173</v>
      </c>
    </row>
    <row r="414" spans="1:16" ht="19.5" customHeight="1">
      <c r="A414" s="9">
        <v>40691</v>
      </c>
      <c r="B414" s="10" t="s">
        <v>1109</v>
      </c>
      <c r="C414" s="10" t="s">
        <v>428</v>
      </c>
      <c r="D414" s="10" t="s">
        <v>716</v>
      </c>
      <c r="E414" s="11"/>
      <c r="F414" s="14">
        <v>17</v>
      </c>
      <c r="G414" s="15">
        <v>8</v>
      </c>
      <c r="H414" s="12">
        <v>7</v>
      </c>
      <c r="I414" s="13">
        <v>7</v>
      </c>
      <c r="J414" s="14"/>
      <c r="K414" s="15"/>
      <c r="L414" s="12"/>
      <c r="M414" s="10"/>
      <c r="N414" s="44">
        <f t="shared" si="33"/>
        <v>24</v>
      </c>
      <c r="O414" s="45">
        <f t="shared" si="33"/>
        <v>15</v>
      </c>
      <c r="P414" s="46">
        <f t="shared" si="34"/>
        <v>39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111</v>
      </c>
      <c r="G432" s="51">
        <f t="shared" si="35"/>
        <v>75</v>
      </c>
      <c r="H432" s="52">
        <f t="shared" si="35"/>
        <v>64</v>
      </c>
      <c r="I432" s="53">
        <f t="shared" si="35"/>
        <v>65</v>
      </c>
      <c r="J432" s="50">
        <f t="shared" si="35"/>
        <v>50</v>
      </c>
      <c r="K432" s="51">
        <f t="shared" si="35"/>
        <v>51</v>
      </c>
      <c r="L432" s="52">
        <f t="shared" si="35"/>
        <v>50</v>
      </c>
      <c r="M432" s="51">
        <f t="shared" si="35"/>
        <v>51</v>
      </c>
      <c r="N432" s="54">
        <f t="shared" si="35"/>
        <v>275</v>
      </c>
      <c r="O432" s="55">
        <f t="shared" si="35"/>
        <v>242</v>
      </c>
      <c r="P432" s="43">
        <f t="shared" si="34"/>
        <v>517</v>
      </c>
      <c r="T432" s="82">
        <f>CEILING(P432,1)</f>
        <v>517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279</v>
      </c>
      <c r="B435" s="102"/>
      <c r="J435" s="19"/>
      <c r="K435" s="19"/>
    </row>
    <row r="436" spans="1:2" ht="19.5" customHeight="1">
      <c r="A436" s="102"/>
      <c r="B436" s="102"/>
    </row>
    <row r="437" spans="1:14" ht="19.5" customHeight="1">
      <c r="A437" s="102"/>
      <c r="B437" s="102"/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280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40663</v>
      </c>
      <c r="B444" s="3" t="s">
        <v>456</v>
      </c>
      <c r="C444" s="3" t="s">
        <v>444</v>
      </c>
      <c r="D444" s="3" t="s">
        <v>356</v>
      </c>
      <c r="E444" s="4"/>
      <c r="F444" s="7">
        <v>13</v>
      </c>
      <c r="G444" s="8">
        <v>8</v>
      </c>
      <c r="H444" s="5">
        <v>7</v>
      </c>
      <c r="I444" s="6">
        <v>7</v>
      </c>
      <c r="J444" s="7"/>
      <c r="K444" s="8"/>
      <c r="L444" s="5"/>
      <c r="M444" s="3"/>
      <c r="N444" s="44">
        <f>SUM(F444+H444+J444+L444)</f>
        <v>20</v>
      </c>
      <c r="O444" s="45">
        <f>SUM(G444+I444+K444+M444)</f>
        <v>15</v>
      </c>
      <c r="P444" s="46">
        <f>SUM(N444:O444)</f>
        <v>35</v>
      </c>
    </row>
    <row r="445" spans="1:16" ht="19.5" customHeight="1">
      <c r="A445" s="9">
        <v>40671</v>
      </c>
      <c r="B445" s="10" t="s">
        <v>587</v>
      </c>
      <c r="C445" s="10" t="s">
        <v>585</v>
      </c>
      <c r="D445" s="10" t="s">
        <v>406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>
        <v>40677</v>
      </c>
      <c r="B446" s="10" t="s">
        <v>798</v>
      </c>
      <c r="C446" s="10" t="s">
        <v>444</v>
      </c>
      <c r="D446" s="10" t="s">
        <v>345</v>
      </c>
      <c r="E446" s="11"/>
      <c r="F446" s="14">
        <v>13</v>
      </c>
      <c r="G446" s="15">
        <v>8</v>
      </c>
      <c r="H446" s="12">
        <v>7</v>
      </c>
      <c r="I446" s="13">
        <v>7</v>
      </c>
      <c r="J446" s="14"/>
      <c r="K446" s="15"/>
      <c r="L446" s="12"/>
      <c r="M446" s="10"/>
      <c r="N446" s="44">
        <f t="shared" si="36"/>
        <v>20</v>
      </c>
      <c r="O446" s="45">
        <f t="shared" si="36"/>
        <v>15</v>
      </c>
      <c r="P446" s="46">
        <f t="shared" si="37"/>
        <v>35</v>
      </c>
    </row>
    <row r="447" spans="1:16" ht="19.5" customHeight="1">
      <c r="A447" s="9">
        <v>40685</v>
      </c>
      <c r="B447" s="10" t="s">
        <v>916</v>
      </c>
      <c r="C447" s="10" t="s">
        <v>340</v>
      </c>
      <c r="D447" s="10" t="s">
        <v>553</v>
      </c>
      <c r="E447" s="11"/>
      <c r="F447" s="14">
        <v>30</v>
      </c>
      <c r="G447" s="15">
        <v>17</v>
      </c>
      <c r="H447" s="12">
        <v>25</v>
      </c>
      <c r="I447" s="13">
        <v>17</v>
      </c>
      <c r="J447" s="14">
        <v>25</v>
      </c>
      <c r="K447" s="15">
        <v>17</v>
      </c>
      <c r="L447" s="12">
        <v>25</v>
      </c>
      <c r="M447" s="10">
        <v>17</v>
      </c>
      <c r="N447" s="44">
        <f t="shared" si="36"/>
        <v>105</v>
      </c>
      <c r="O447" s="45">
        <f t="shared" si="36"/>
        <v>68</v>
      </c>
      <c r="P447" s="46">
        <f t="shared" si="37"/>
        <v>173</v>
      </c>
    </row>
    <row r="448" spans="1:16" ht="19.5" customHeight="1">
      <c r="A448" s="9">
        <v>40691</v>
      </c>
      <c r="B448" s="10" t="s">
        <v>1130</v>
      </c>
      <c r="C448" s="10" t="s">
        <v>444</v>
      </c>
      <c r="D448" s="10" t="s">
        <v>716</v>
      </c>
      <c r="E448" s="11"/>
      <c r="F448" s="14">
        <v>13</v>
      </c>
      <c r="G448" s="15">
        <v>8</v>
      </c>
      <c r="H448" s="12">
        <v>7</v>
      </c>
      <c r="I448" s="13">
        <v>7</v>
      </c>
      <c r="J448" s="14"/>
      <c r="K448" s="15"/>
      <c r="L448" s="12"/>
      <c r="M448" s="10"/>
      <c r="N448" s="44">
        <f t="shared" si="36"/>
        <v>20</v>
      </c>
      <c r="O448" s="45">
        <f t="shared" si="36"/>
        <v>15</v>
      </c>
      <c r="P448" s="46">
        <f t="shared" si="37"/>
        <v>35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50">
        <f aca="true" t="shared" si="38" ref="F467:O467">SUM(F444:F466)</f>
        <v>99</v>
      </c>
      <c r="G467" s="51">
        <f t="shared" si="38"/>
        <v>58</v>
      </c>
      <c r="H467" s="52">
        <f t="shared" si="38"/>
        <v>71</v>
      </c>
      <c r="I467" s="53">
        <f t="shared" si="38"/>
        <v>55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270</v>
      </c>
      <c r="O467" s="55">
        <f t="shared" si="38"/>
        <v>181</v>
      </c>
      <c r="P467" s="43">
        <f t="shared" si="37"/>
        <v>451</v>
      </c>
      <c r="T467" s="82">
        <f>CEILING(P467,1)</f>
        <v>451</v>
      </c>
    </row>
    <row r="468" spans="1:16" ht="19.5" customHeight="1">
      <c r="A468" s="76"/>
      <c r="B468" s="69"/>
      <c r="C468" s="69"/>
      <c r="D468" s="69"/>
      <c r="E468" s="77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70"/>
    </row>
    <row r="469" spans="1:16" ht="19.5" customHeight="1">
      <c r="A469" s="78"/>
      <c r="B469" s="78"/>
      <c r="C469" s="78"/>
      <c r="D469" s="78"/>
      <c r="E469" s="78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70"/>
    </row>
    <row r="470" spans="1:16" ht="19.5" customHeight="1">
      <c r="A470" s="155"/>
      <c r="B470" s="155"/>
      <c r="C470" s="155"/>
      <c r="D470" s="155"/>
      <c r="E470" s="155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60"/>
      <c r="B471" s="160"/>
      <c r="C471" s="160"/>
      <c r="D471" s="160"/>
      <c r="E471" s="160"/>
      <c r="F471" s="160"/>
      <c r="G471" s="160"/>
      <c r="H471" s="160"/>
      <c r="I471" s="161"/>
      <c r="J471" s="160"/>
      <c r="K471" s="160"/>
      <c r="L471" s="160"/>
      <c r="M471" s="160"/>
      <c r="N471" s="160"/>
      <c r="O471" s="160"/>
      <c r="P471" s="160"/>
      <c r="T471" s="83"/>
    </row>
    <row r="472" spans="1:16" ht="19.5" customHeight="1">
      <c r="A472" s="160"/>
      <c r="B472" s="160"/>
      <c r="C472" s="160"/>
      <c r="D472" s="160"/>
      <c r="E472" s="160"/>
      <c r="F472" s="160"/>
      <c r="G472" s="160"/>
      <c r="H472" s="160"/>
      <c r="I472" s="161"/>
      <c r="J472" s="162"/>
      <c r="K472" s="162"/>
      <c r="L472" s="161"/>
      <c r="M472" s="161"/>
      <c r="N472" s="161"/>
      <c r="O472" s="161"/>
      <c r="P472" s="161"/>
    </row>
    <row r="473" spans="1:20" ht="30" customHeight="1">
      <c r="A473" s="163"/>
      <c r="B473" s="163"/>
      <c r="C473" s="75"/>
      <c r="D473" s="75"/>
      <c r="E473" s="75"/>
      <c r="F473" s="75"/>
      <c r="G473" s="75"/>
      <c r="H473" s="75"/>
      <c r="I473" s="75"/>
      <c r="J473" s="79"/>
      <c r="K473" s="79"/>
      <c r="L473" s="75"/>
      <c r="M473" s="75"/>
      <c r="N473" s="75"/>
      <c r="O473" s="75"/>
      <c r="P473" s="75"/>
      <c r="T473" s="83">
        <f>SUM(T35:T472)</f>
        <v>7026</v>
      </c>
    </row>
    <row r="474" spans="1:16" ht="19.5" customHeight="1">
      <c r="A474" s="163"/>
      <c r="B474" s="163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9.5" customHeight="1">
      <c r="A475" s="163"/>
      <c r="B475" s="163"/>
      <c r="C475" s="75"/>
      <c r="D475" s="75"/>
      <c r="E475" s="75"/>
      <c r="F475" s="75"/>
      <c r="G475" s="75"/>
      <c r="H475" s="75"/>
      <c r="I475" s="75"/>
      <c r="J475" s="75"/>
      <c r="K475" s="80"/>
      <c r="L475" s="80"/>
      <c r="M475" s="80"/>
      <c r="N475" s="80"/>
      <c r="O475" s="75"/>
      <c r="P475" s="75"/>
    </row>
    <row r="476" spans="1:16" ht="19.5" customHeight="1">
      <c r="A476" s="153"/>
      <c r="B476" s="154"/>
      <c r="C476" s="154"/>
      <c r="D476" s="154"/>
      <c r="E476" s="73"/>
      <c r="F476" s="74"/>
      <c r="G476" s="74"/>
      <c r="H476" s="74"/>
      <c r="I476" s="75"/>
      <c r="J476" s="75"/>
      <c r="K476" s="151"/>
      <c r="L476" s="151"/>
      <c r="M476" s="152"/>
      <c r="N476" s="152"/>
      <c r="O476" s="152"/>
      <c r="P476" s="152"/>
    </row>
    <row r="477" spans="1:16" ht="19.5" customHeight="1">
      <c r="A477" s="153"/>
      <c r="B477" s="154"/>
      <c r="C477" s="154"/>
      <c r="D477" s="154"/>
      <c r="E477" s="73"/>
      <c r="F477" s="74"/>
      <c r="G477" s="74"/>
      <c r="H477" s="74"/>
      <c r="I477" s="75"/>
      <c r="J477" s="75"/>
      <c r="K477" s="151"/>
      <c r="L477" s="151"/>
      <c r="M477" s="152"/>
      <c r="N477" s="152"/>
      <c r="O477" s="152"/>
      <c r="P477" s="152"/>
    </row>
    <row r="478" spans="1:16" ht="19.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9.5" customHeight="1">
      <c r="A479" s="156"/>
      <c r="B479" s="157"/>
      <c r="C479" s="158"/>
      <c r="D479" s="15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</row>
    <row r="480" spans="1:16" ht="19.5" customHeight="1">
      <c r="A480" s="156"/>
      <c r="B480" s="157"/>
      <c r="C480" s="158"/>
      <c r="D480" s="15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</row>
    <row r="481" spans="1:16" ht="19.5" customHeight="1">
      <c r="A481" s="156"/>
      <c r="B481" s="157"/>
      <c r="C481" s="158"/>
      <c r="D481" s="159"/>
      <c r="E481" s="149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149"/>
    </row>
    <row r="482" spans="1:16" ht="19.5" customHeight="1">
      <c r="A482" s="76"/>
      <c r="B482" s="69"/>
      <c r="C482" s="69"/>
      <c r="D482" s="69"/>
      <c r="E482" s="7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</row>
    <row r="483" spans="1:16" ht="19.5" customHeight="1">
      <c r="A483" s="76"/>
      <c r="B483" s="69"/>
      <c r="C483" s="69"/>
      <c r="D483" s="69"/>
      <c r="E483" s="7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</row>
    <row r="484" spans="1:16" ht="19.5" customHeight="1">
      <c r="A484" s="76"/>
      <c r="B484" s="69"/>
      <c r="C484" s="69"/>
      <c r="D484" s="69"/>
      <c r="E484" s="7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</row>
    <row r="485" spans="1:16" ht="19.5" customHeight="1">
      <c r="A485" s="76"/>
      <c r="B485" s="69"/>
      <c r="C485" s="69"/>
      <c r="D485" s="69"/>
      <c r="E485" s="7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</row>
    <row r="486" spans="1:16" ht="19.5" customHeight="1">
      <c r="A486" s="76"/>
      <c r="B486" s="69"/>
      <c r="C486" s="69"/>
      <c r="D486" s="69"/>
      <c r="E486" s="7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</row>
  </sheetData>
  <sheetProtection/>
  <mergeCells count="267">
    <mergeCell ref="T3:T4"/>
    <mergeCell ref="A1:P2"/>
    <mergeCell ref="A3:B5"/>
    <mergeCell ref="A6:A7"/>
    <mergeCell ref="B6:D7"/>
    <mergeCell ref="K6:L7"/>
    <mergeCell ref="M6:P7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492">
      <selection activeCell="E237" sqref="E23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23</v>
      </c>
      <c r="B3" s="102"/>
      <c r="J3" s="19"/>
      <c r="K3" s="19"/>
      <c r="T3" s="139">
        <f>CEILING(T509,1)</f>
        <v>7153</v>
      </c>
    </row>
    <row r="4" spans="1:20" ht="19.5" customHeight="1">
      <c r="A4" s="102"/>
      <c r="B4" s="102"/>
      <c r="T4" s="139"/>
    </row>
    <row r="5" spans="1:14" ht="19.5" customHeight="1">
      <c r="A5" s="102"/>
      <c r="B5" s="102"/>
      <c r="K5" s="18"/>
      <c r="L5" s="18"/>
      <c r="M5" s="18"/>
      <c r="N5" s="18"/>
    </row>
    <row r="6" spans="1:16" ht="19.5" customHeight="1">
      <c r="A6" s="119" t="s">
        <v>16</v>
      </c>
      <c r="B6" s="120" t="s">
        <v>281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40671</v>
      </c>
      <c r="B12" s="3" t="s">
        <v>593</v>
      </c>
      <c r="C12" s="3" t="s">
        <v>340</v>
      </c>
      <c r="D12" s="3" t="s">
        <v>406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40685</v>
      </c>
      <c r="B13" s="10" t="s">
        <v>923</v>
      </c>
      <c r="C13" s="10" t="s">
        <v>340</v>
      </c>
      <c r="D13" s="10" t="s">
        <v>553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82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282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343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40671</v>
      </c>
      <c r="B49" s="3" t="s">
        <v>592</v>
      </c>
      <c r="C49" s="3" t="s">
        <v>340</v>
      </c>
      <c r="D49" s="3" t="s">
        <v>406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40685</v>
      </c>
      <c r="B50" s="10" t="s">
        <v>922</v>
      </c>
      <c r="C50" s="10" t="s">
        <v>340</v>
      </c>
      <c r="D50" s="10" t="s">
        <v>553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82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283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284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40663</v>
      </c>
      <c r="B84" s="3" t="s">
        <v>436</v>
      </c>
      <c r="C84" s="3" t="s">
        <v>428</v>
      </c>
      <c r="D84" s="3" t="s">
        <v>356</v>
      </c>
      <c r="E84" s="4"/>
      <c r="F84" s="7">
        <v>17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44">
        <f>SUM(F84+H84+J84+L84)</f>
        <v>24</v>
      </c>
      <c r="O84" s="45">
        <f>SUM(G84+I84+K84+M84)</f>
        <v>15</v>
      </c>
      <c r="P84" s="46">
        <f>SUM(N84:O84)</f>
        <v>39</v>
      </c>
    </row>
    <row r="85" spans="1:16" ht="19.5" customHeight="1">
      <c r="A85" s="9">
        <v>40671</v>
      </c>
      <c r="B85" s="10" t="s">
        <v>591</v>
      </c>
      <c r="C85" s="10" t="s">
        <v>340</v>
      </c>
      <c r="D85" s="10" t="s">
        <v>406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>
        <v>40677</v>
      </c>
      <c r="B86" s="10" t="s">
        <v>782</v>
      </c>
      <c r="C86" s="10" t="s">
        <v>428</v>
      </c>
      <c r="D86" s="10" t="s">
        <v>345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24</v>
      </c>
      <c r="O86" s="45">
        <f t="shared" si="6"/>
        <v>15</v>
      </c>
      <c r="P86" s="46">
        <f t="shared" si="7"/>
        <v>39</v>
      </c>
    </row>
    <row r="87" spans="1:16" ht="19.5" customHeight="1">
      <c r="A87" s="9">
        <v>40685</v>
      </c>
      <c r="B87" s="10" t="s">
        <v>921</v>
      </c>
      <c r="C87" s="10" t="s">
        <v>340</v>
      </c>
      <c r="D87" s="10" t="s">
        <v>553</v>
      </c>
      <c r="E87" s="11"/>
      <c r="F87" s="14">
        <v>30</v>
      </c>
      <c r="G87" s="15">
        <v>17</v>
      </c>
      <c r="H87" s="12">
        <v>25</v>
      </c>
      <c r="I87" s="13">
        <v>17</v>
      </c>
      <c r="J87" s="14">
        <v>25</v>
      </c>
      <c r="K87" s="15">
        <v>17</v>
      </c>
      <c r="L87" s="12">
        <v>25</v>
      </c>
      <c r="M87" s="10">
        <v>17</v>
      </c>
      <c r="N87" s="44">
        <f t="shared" si="6"/>
        <v>105</v>
      </c>
      <c r="O87" s="45">
        <f t="shared" si="6"/>
        <v>68</v>
      </c>
      <c r="P87" s="46">
        <f t="shared" si="7"/>
        <v>173</v>
      </c>
    </row>
    <row r="88" spans="1:16" ht="19.5" customHeight="1">
      <c r="A88" s="9">
        <v>40691</v>
      </c>
      <c r="B88" s="10" t="s">
        <v>1113</v>
      </c>
      <c r="C88" s="10" t="s">
        <v>428</v>
      </c>
      <c r="D88" s="10" t="s">
        <v>716</v>
      </c>
      <c r="E88" s="11"/>
      <c r="F88" s="14">
        <v>17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6"/>
        <v>24</v>
      </c>
      <c r="O88" s="45">
        <f t="shared" si="6"/>
        <v>15</v>
      </c>
      <c r="P88" s="46">
        <f t="shared" si="7"/>
        <v>39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111</v>
      </c>
      <c r="G107" s="51">
        <f t="shared" si="8"/>
        <v>58</v>
      </c>
      <c r="H107" s="52">
        <f t="shared" si="8"/>
        <v>71</v>
      </c>
      <c r="I107" s="53">
        <f t="shared" si="8"/>
        <v>55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282</v>
      </c>
      <c r="O107" s="55">
        <f t="shared" si="8"/>
        <v>181</v>
      </c>
      <c r="P107" s="43">
        <f t="shared" si="7"/>
        <v>463</v>
      </c>
      <c r="T107" s="82">
        <f>CEILING(P107,1)</f>
        <v>463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2" t="s">
        <v>0</v>
      </c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285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286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390</v>
      </c>
      <c r="C121" s="3" t="s">
        <v>340</v>
      </c>
      <c r="D121" s="3" t="s">
        <v>356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40664</v>
      </c>
      <c r="B122" s="10" t="s">
        <v>442</v>
      </c>
      <c r="C122" s="10" t="s">
        <v>428</v>
      </c>
      <c r="D122" s="10" t="s">
        <v>356</v>
      </c>
      <c r="E122" s="11" t="s">
        <v>430</v>
      </c>
      <c r="F122" s="14">
        <v>17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31</v>
      </c>
      <c r="O122" s="45">
        <f t="shared" si="9"/>
        <v>0</v>
      </c>
      <c r="P122" s="46">
        <f aca="true" t="shared" si="10" ref="P122:P144">SUM(N122:O122)</f>
        <v>31</v>
      </c>
    </row>
    <row r="123" spans="1:16" ht="19.5" customHeight="1">
      <c r="A123" s="9">
        <v>40670</v>
      </c>
      <c r="B123" s="10" t="s">
        <v>671</v>
      </c>
      <c r="C123" s="10" t="s">
        <v>476</v>
      </c>
      <c r="D123" s="10" t="s">
        <v>406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9">
        <v>40670</v>
      </c>
      <c r="B124" s="10" t="s">
        <v>671</v>
      </c>
      <c r="C124" s="10" t="s">
        <v>478</v>
      </c>
      <c r="D124" s="10" t="s">
        <v>406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9">
        <v>40685</v>
      </c>
      <c r="B125" s="10" t="s">
        <v>920</v>
      </c>
      <c r="C125" s="10" t="s">
        <v>340</v>
      </c>
      <c r="D125" s="10" t="s">
        <v>553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>
        <v>40685</v>
      </c>
      <c r="B126" s="10" t="s">
        <v>920</v>
      </c>
      <c r="C126" s="10" t="s">
        <v>428</v>
      </c>
      <c r="D126" s="10" t="s">
        <v>553</v>
      </c>
      <c r="E126" s="11" t="s">
        <v>863</v>
      </c>
      <c r="F126" s="14">
        <v>17</v>
      </c>
      <c r="G126" s="15"/>
      <c r="H126" s="12">
        <v>7</v>
      </c>
      <c r="I126" s="13"/>
      <c r="J126" s="14"/>
      <c r="K126" s="15"/>
      <c r="L126" s="12">
        <v>7</v>
      </c>
      <c r="M126" s="10"/>
      <c r="N126" s="44">
        <f t="shared" si="9"/>
        <v>31</v>
      </c>
      <c r="O126" s="45">
        <f t="shared" si="9"/>
        <v>0</v>
      </c>
      <c r="P126" s="46">
        <f t="shared" si="10"/>
        <v>31</v>
      </c>
    </row>
    <row r="127" spans="1:16" ht="19.5" customHeight="1">
      <c r="A127" s="9">
        <v>40684</v>
      </c>
      <c r="B127" s="10" t="s">
        <v>999</v>
      </c>
      <c r="C127" s="10" t="s">
        <v>476</v>
      </c>
      <c r="D127" s="10" t="s">
        <v>553</v>
      </c>
      <c r="E127" s="11"/>
      <c r="F127" s="14">
        <v>8</v>
      </c>
      <c r="G127" s="15">
        <v>7</v>
      </c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7</v>
      </c>
      <c r="P127" s="46">
        <f t="shared" si="10"/>
        <v>15</v>
      </c>
    </row>
    <row r="128" spans="1:16" ht="19.5" customHeight="1">
      <c r="A128" s="9">
        <v>40684</v>
      </c>
      <c r="B128" s="10" t="s">
        <v>999</v>
      </c>
      <c r="C128" s="10" t="s">
        <v>478</v>
      </c>
      <c r="D128" s="10" t="s">
        <v>553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9"/>
        <v>8</v>
      </c>
      <c r="O128" s="45">
        <f t="shared" si="9"/>
        <v>0</v>
      </c>
      <c r="P128" s="46">
        <f t="shared" si="10"/>
        <v>8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126</v>
      </c>
      <c r="G144" s="51">
        <f t="shared" si="11"/>
        <v>48</v>
      </c>
      <c r="H144" s="52">
        <f t="shared" si="11"/>
        <v>64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304</v>
      </c>
      <c r="O144" s="55">
        <f t="shared" si="11"/>
        <v>150</v>
      </c>
      <c r="P144" s="43">
        <f t="shared" si="10"/>
        <v>454</v>
      </c>
      <c r="T144" s="82">
        <f>CEILING(P144,1)</f>
        <v>454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287</v>
      </c>
      <c r="B147" s="102"/>
      <c r="J147" s="19"/>
      <c r="K147" s="19"/>
    </row>
    <row r="148" spans="1:2" ht="19.5" customHeight="1">
      <c r="A148" s="102"/>
      <c r="B148" s="102"/>
    </row>
    <row r="149" spans="1:14" ht="19.5" customHeight="1">
      <c r="A149" s="102"/>
      <c r="B149" s="102"/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288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40664</v>
      </c>
      <c r="B156" s="3" t="s">
        <v>389</v>
      </c>
      <c r="C156" s="3" t="s">
        <v>340</v>
      </c>
      <c r="D156" s="3" t="s">
        <v>356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40678</v>
      </c>
      <c r="B157" s="10" t="s">
        <v>757</v>
      </c>
      <c r="C157" s="10" t="s">
        <v>340</v>
      </c>
      <c r="D157" s="10" t="s">
        <v>345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82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289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290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40664</v>
      </c>
      <c r="B193" s="3" t="s">
        <v>388</v>
      </c>
      <c r="C193" s="3" t="s">
        <v>340</v>
      </c>
      <c r="D193" s="3" t="s">
        <v>356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40664</v>
      </c>
      <c r="B194" s="10" t="s">
        <v>440</v>
      </c>
      <c r="C194" s="10" t="s">
        <v>428</v>
      </c>
      <c r="D194" s="10" t="s">
        <v>356</v>
      </c>
      <c r="E194" s="11" t="s">
        <v>430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9">
        <v>40663</v>
      </c>
      <c r="B195" s="10" t="s">
        <v>482</v>
      </c>
      <c r="C195" s="10" t="s">
        <v>483</v>
      </c>
      <c r="D195" s="10" t="s">
        <v>356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40663</v>
      </c>
      <c r="B196" s="10" t="s">
        <v>482</v>
      </c>
      <c r="C196" s="10" t="s">
        <v>478</v>
      </c>
      <c r="D196" s="10" t="s">
        <v>356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40678</v>
      </c>
      <c r="B197" s="10" t="s">
        <v>756</v>
      </c>
      <c r="C197" s="10" t="s">
        <v>340</v>
      </c>
      <c r="D197" s="10" t="s">
        <v>345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>
        <v>40678</v>
      </c>
      <c r="B198" s="10" t="s">
        <v>786</v>
      </c>
      <c r="C198" s="10" t="s">
        <v>428</v>
      </c>
      <c r="D198" s="10" t="s">
        <v>345</v>
      </c>
      <c r="E198" s="11" t="s">
        <v>430</v>
      </c>
      <c r="F198" s="14">
        <v>17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5"/>
        <v>31</v>
      </c>
      <c r="O198" s="45">
        <f t="shared" si="15"/>
        <v>0</v>
      </c>
      <c r="P198" s="46">
        <f t="shared" si="16"/>
        <v>31</v>
      </c>
    </row>
    <row r="199" spans="1:16" ht="19.5" customHeight="1">
      <c r="A199" s="9">
        <v>40677</v>
      </c>
      <c r="B199" s="10" t="s">
        <v>830</v>
      </c>
      <c r="C199" s="10" t="s">
        <v>483</v>
      </c>
      <c r="D199" s="10" t="s">
        <v>345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7</v>
      </c>
      <c r="P199" s="46">
        <f t="shared" si="16"/>
        <v>15</v>
      </c>
    </row>
    <row r="200" spans="1:16" ht="19.5" customHeight="1">
      <c r="A200" s="9">
        <v>40677</v>
      </c>
      <c r="B200" s="10" t="s">
        <v>830</v>
      </c>
      <c r="C200" s="10" t="s">
        <v>478</v>
      </c>
      <c r="D200" s="10" t="s">
        <v>345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>
        <v>40692</v>
      </c>
      <c r="B201" s="10" t="s">
        <v>1070</v>
      </c>
      <c r="C201" s="10" t="s">
        <v>340</v>
      </c>
      <c r="D201" s="10" t="s">
        <v>716</v>
      </c>
      <c r="E201" s="11"/>
      <c r="F201" s="14">
        <v>30</v>
      </c>
      <c r="G201" s="15">
        <v>17</v>
      </c>
      <c r="H201" s="12">
        <v>25</v>
      </c>
      <c r="I201" s="13">
        <v>17</v>
      </c>
      <c r="J201" s="14">
        <v>25</v>
      </c>
      <c r="K201" s="15">
        <v>17</v>
      </c>
      <c r="L201" s="12">
        <v>25</v>
      </c>
      <c r="M201" s="10">
        <v>17</v>
      </c>
      <c r="N201" s="44">
        <f t="shared" si="15"/>
        <v>105</v>
      </c>
      <c r="O201" s="45">
        <f t="shared" si="15"/>
        <v>68</v>
      </c>
      <c r="P201" s="46">
        <f t="shared" si="16"/>
        <v>173</v>
      </c>
    </row>
    <row r="202" spans="1:16" ht="19.5" customHeight="1">
      <c r="A202" s="9">
        <v>40692</v>
      </c>
      <c r="B202" s="10" t="s">
        <v>1117</v>
      </c>
      <c r="C202" s="10" t="s">
        <v>428</v>
      </c>
      <c r="D202" s="10" t="s">
        <v>716</v>
      </c>
      <c r="E202" s="11" t="s">
        <v>863</v>
      </c>
      <c r="F202" s="14">
        <v>17</v>
      </c>
      <c r="G202" s="15"/>
      <c r="H202" s="12">
        <v>7</v>
      </c>
      <c r="I202" s="13"/>
      <c r="J202" s="14"/>
      <c r="K202" s="15"/>
      <c r="L202" s="12">
        <v>7</v>
      </c>
      <c r="M202" s="10"/>
      <c r="N202" s="44">
        <f t="shared" si="15"/>
        <v>31</v>
      </c>
      <c r="O202" s="45">
        <f t="shared" si="15"/>
        <v>0</v>
      </c>
      <c r="P202" s="46">
        <f t="shared" si="16"/>
        <v>31</v>
      </c>
    </row>
    <row r="203" spans="1:16" ht="19.5" customHeight="1">
      <c r="A203" s="9">
        <v>40691</v>
      </c>
      <c r="B203" s="10" t="s">
        <v>1160</v>
      </c>
      <c r="C203" s="10" t="s">
        <v>483</v>
      </c>
      <c r="D203" s="10" t="s">
        <v>716</v>
      </c>
      <c r="E203" s="11"/>
      <c r="F203" s="14">
        <v>8</v>
      </c>
      <c r="G203" s="15">
        <v>7</v>
      </c>
      <c r="H203" s="12"/>
      <c r="I203" s="13"/>
      <c r="J203" s="14"/>
      <c r="K203" s="15"/>
      <c r="L203" s="12"/>
      <c r="M203" s="10"/>
      <c r="N203" s="44">
        <f t="shared" si="15"/>
        <v>8</v>
      </c>
      <c r="O203" s="45">
        <f t="shared" si="15"/>
        <v>7</v>
      </c>
      <c r="P203" s="46">
        <f t="shared" si="16"/>
        <v>15</v>
      </c>
    </row>
    <row r="204" spans="1:16" ht="19.5" customHeight="1">
      <c r="A204" s="9">
        <v>40691</v>
      </c>
      <c r="B204" s="10" t="s">
        <v>1160</v>
      </c>
      <c r="C204" s="10" t="s">
        <v>478</v>
      </c>
      <c r="D204" s="10" t="s">
        <v>716</v>
      </c>
      <c r="E204" s="11"/>
      <c r="F204" s="14">
        <v>8</v>
      </c>
      <c r="G204" s="15"/>
      <c r="H204" s="12"/>
      <c r="I204" s="13"/>
      <c r="J204" s="14"/>
      <c r="K204" s="15"/>
      <c r="L204" s="12"/>
      <c r="M204" s="10"/>
      <c r="N204" s="44">
        <f t="shared" si="15"/>
        <v>8</v>
      </c>
      <c r="O204" s="45">
        <f t="shared" si="15"/>
        <v>0</v>
      </c>
      <c r="P204" s="46">
        <f t="shared" si="16"/>
        <v>8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17" ref="F216:O216">SUM(F193:F215)</f>
        <v>189</v>
      </c>
      <c r="G216" s="51">
        <f t="shared" si="17"/>
        <v>72</v>
      </c>
      <c r="H216" s="52">
        <f t="shared" si="17"/>
        <v>96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96</v>
      </c>
      <c r="M216" s="51">
        <f t="shared" si="17"/>
        <v>51</v>
      </c>
      <c r="N216" s="54">
        <f t="shared" si="17"/>
        <v>456</v>
      </c>
      <c r="O216" s="55">
        <f t="shared" si="17"/>
        <v>225</v>
      </c>
      <c r="P216" s="43">
        <f t="shared" si="16"/>
        <v>681</v>
      </c>
      <c r="T216" s="82">
        <f>CEILING(P216,1)</f>
        <v>681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291</v>
      </c>
      <c r="B219" s="102"/>
      <c r="J219" s="19"/>
      <c r="K219" s="19"/>
    </row>
    <row r="220" spans="1:2" ht="19.5" customHeight="1">
      <c r="A220" s="102"/>
      <c r="B220" s="102"/>
    </row>
    <row r="221" spans="1:14" ht="19.5" customHeight="1">
      <c r="A221" s="102"/>
      <c r="B221" s="102"/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292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40664</v>
      </c>
      <c r="B228" s="3" t="s">
        <v>387</v>
      </c>
      <c r="C228" s="3" t="s">
        <v>340</v>
      </c>
      <c r="D228" s="3" t="s">
        <v>356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40664</v>
      </c>
      <c r="B229" s="10" t="s">
        <v>510</v>
      </c>
      <c r="C229" s="10" t="s">
        <v>491</v>
      </c>
      <c r="D229" s="10" t="s">
        <v>501</v>
      </c>
      <c r="E229" s="11"/>
      <c r="F229" s="14">
        <v>8</v>
      </c>
      <c r="G229" s="15">
        <v>7</v>
      </c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8</v>
      </c>
      <c r="O229" s="45">
        <f t="shared" si="18"/>
        <v>7</v>
      </c>
      <c r="P229" s="46">
        <f aca="true" t="shared" si="19" ref="P229:P251">SUM(N229:O229)</f>
        <v>15</v>
      </c>
    </row>
    <row r="230" spans="1:16" ht="19.5" customHeight="1">
      <c r="A230" s="9">
        <v>40664</v>
      </c>
      <c r="B230" s="10" t="s">
        <v>510</v>
      </c>
      <c r="C230" s="10" t="s">
        <v>492</v>
      </c>
      <c r="D230" s="10" t="s">
        <v>501</v>
      </c>
      <c r="E230" s="11"/>
      <c r="F230" s="14">
        <v>8</v>
      </c>
      <c r="G230" s="15"/>
      <c r="H230" s="12"/>
      <c r="I230" s="13"/>
      <c r="J230" s="14"/>
      <c r="K230" s="15"/>
      <c r="L230" s="12"/>
      <c r="M230" s="10"/>
      <c r="N230" s="44">
        <f t="shared" si="18"/>
        <v>8</v>
      </c>
      <c r="O230" s="45">
        <f t="shared" si="18"/>
        <v>0</v>
      </c>
      <c r="P230" s="46">
        <f t="shared" si="19"/>
        <v>8</v>
      </c>
    </row>
    <row r="231" spans="1:16" ht="19.5" customHeight="1">
      <c r="A231" s="9">
        <v>40670</v>
      </c>
      <c r="B231" s="10" t="s">
        <v>616</v>
      </c>
      <c r="C231" s="10" t="s">
        <v>416</v>
      </c>
      <c r="D231" s="10" t="s">
        <v>553</v>
      </c>
      <c r="E231" s="11"/>
      <c r="F231" s="14">
        <v>20</v>
      </c>
      <c r="G231" s="15">
        <v>10</v>
      </c>
      <c r="H231" s="12">
        <v>13</v>
      </c>
      <c r="I231" s="13">
        <v>10</v>
      </c>
      <c r="J231" s="14">
        <v>13</v>
      </c>
      <c r="K231" s="15">
        <v>10</v>
      </c>
      <c r="L231" s="12">
        <v>13</v>
      </c>
      <c r="M231" s="10">
        <v>10</v>
      </c>
      <c r="N231" s="44">
        <f t="shared" si="18"/>
        <v>59</v>
      </c>
      <c r="O231" s="45">
        <f t="shared" si="18"/>
        <v>40</v>
      </c>
      <c r="P231" s="46">
        <f t="shared" si="19"/>
        <v>99</v>
      </c>
    </row>
    <row r="232" spans="1:16" ht="19.5" customHeight="1">
      <c r="A232" s="9">
        <v>40670</v>
      </c>
      <c r="B232" s="10" t="s">
        <v>616</v>
      </c>
      <c r="C232" s="10" t="s">
        <v>417</v>
      </c>
      <c r="D232" s="10" t="s">
        <v>553</v>
      </c>
      <c r="E232" s="11"/>
      <c r="F232" s="14">
        <v>12</v>
      </c>
      <c r="G232" s="15">
        <v>2</v>
      </c>
      <c r="H232" s="12">
        <v>7</v>
      </c>
      <c r="I232" s="13"/>
      <c r="J232" s="14">
        <v>7</v>
      </c>
      <c r="K232" s="15"/>
      <c r="L232" s="12"/>
      <c r="M232" s="10"/>
      <c r="N232" s="44">
        <f t="shared" si="18"/>
        <v>26</v>
      </c>
      <c r="O232" s="45">
        <f t="shared" si="18"/>
        <v>2</v>
      </c>
      <c r="P232" s="46">
        <f t="shared" si="19"/>
        <v>28</v>
      </c>
    </row>
    <row r="233" spans="1:16" ht="19.5" customHeight="1">
      <c r="A233" s="9">
        <v>40678</v>
      </c>
      <c r="B233" s="10" t="s">
        <v>755</v>
      </c>
      <c r="C233" s="10" t="s">
        <v>340</v>
      </c>
      <c r="D233" s="10" t="s">
        <v>345</v>
      </c>
      <c r="E233" s="11"/>
      <c r="F233" s="14">
        <v>30</v>
      </c>
      <c r="G233" s="15">
        <v>17</v>
      </c>
      <c r="H233" s="12">
        <v>25</v>
      </c>
      <c r="I233" s="13">
        <v>17</v>
      </c>
      <c r="J233" s="14">
        <v>25</v>
      </c>
      <c r="K233" s="15">
        <v>17</v>
      </c>
      <c r="L233" s="12">
        <v>25</v>
      </c>
      <c r="M233" s="10">
        <v>17</v>
      </c>
      <c r="N233" s="44">
        <f t="shared" si="18"/>
        <v>105</v>
      </c>
      <c r="O233" s="45">
        <f t="shared" si="18"/>
        <v>68</v>
      </c>
      <c r="P233" s="46">
        <f t="shared" si="19"/>
        <v>173</v>
      </c>
    </row>
    <row r="234" spans="1:16" ht="19.5" customHeight="1">
      <c r="A234" s="9">
        <v>40678</v>
      </c>
      <c r="B234" s="10" t="s">
        <v>755</v>
      </c>
      <c r="C234" s="10" t="s">
        <v>491</v>
      </c>
      <c r="D234" s="10" t="s">
        <v>356</v>
      </c>
      <c r="E234" s="11"/>
      <c r="F234" s="14">
        <v>8</v>
      </c>
      <c r="G234" s="15">
        <v>7</v>
      </c>
      <c r="H234" s="12"/>
      <c r="I234" s="13"/>
      <c r="J234" s="14"/>
      <c r="K234" s="15"/>
      <c r="L234" s="12"/>
      <c r="M234" s="10"/>
      <c r="N234" s="44">
        <f t="shared" si="18"/>
        <v>8</v>
      </c>
      <c r="O234" s="45">
        <f t="shared" si="18"/>
        <v>7</v>
      </c>
      <c r="P234" s="46">
        <f t="shared" si="19"/>
        <v>15</v>
      </c>
    </row>
    <row r="235" spans="1:16" ht="19.5" customHeight="1">
      <c r="A235" s="9">
        <v>40678</v>
      </c>
      <c r="B235" s="10" t="s">
        <v>755</v>
      </c>
      <c r="C235" s="10" t="s">
        <v>492</v>
      </c>
      <c r="D235" s="10" t="s">
        <v>356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44">
        <f t="shared" si="18"/>
        <v>8</v>
      </c>
      <c r="O235" s="45">
        <f t="shared" si="18"/>
        <v>0</v>
      </c>
      <c r="P235" s="46">
        <f t="shared" si="19"/>
        <v>8</v>
      </c>
    </row>
    <row r="236" spans="1:16" ht="19.5" customHeight="1">
      <c r="A236" s="9">
        <v>40684</v>
      </c>
      <c r="B236" s="10" t="s">
        <v>944</v>
      </c>
      <c r="C236" s="10" t="s">
        <v>416</v>
      </c>
      <c r="D236" s="10" t="s">
        <v>399</v>
      </c>
      <c r="E236" s="11"/>
      <c r="F236" s="14">
        <v>20</v>
      </c>
      <c r="G236" s="15">
        <v>10</v>
      </c>
      <c r="H236" s="12">
        <v>13</v>
      </c>
      <c r="I236" s="13">
        <v>10</v>
      </c>
      <c r="J236" s="14">
        <v>13</v>
      </c>
      <c r="K236" s="15">
        <v>10</v>
      </c>
      <c r="L236" s="12">
        <v>13</v>
      </c>
      <c r="M236" s="10">
        <v>10</v>
      </c>
      <c r="N236" s="44">
        <f t="shared" si="18"/>
        <v>59</v>
      </c>
      <c r="O236" s="45">
        <f t="shared" si="18"/>
        <v>40</v>
      </c>
      <c r="P236" s="46">
        <f t="shared" si="19"/>
        <v>99</v>
      </c>
    </row>
    <row r="237" spans="1:16" ht="19.5" customHeight="1">
      <c r="A237" s="9">
        <v>40684</v>
      </c>
      <c r="B237" s="10" t="s">
        <v>944</v>
      </c>
      <c r="C237" s="10" t="s">
        <v>417</v>
      </c>
      <c r="D237" s="10" t="s">
        <v>399</v>
      </c>
      <c r="E237" s="11" t="s">
        <v>623</v>
      </c>
      <c r="F237" s="14">
        <v>12</v>
      </c>
      <c r="G237" s="15">
        <v>2</v>
      </c>
      <c r="H237" s="12">
        <v>7</v>
      </c>
      <c r="I237" s="13"/>
      <c r="J237" s="14">
        <v>7</v>
      </c>
      <c r="K237" s="15"/>
      <c r="L237" s="12"/>
      <c r="M237" s="10"/>
      <c r="N237" s="44">
        <f t="shared" si="18"/>
        <v>26</v>
      </c>
      <c r="O237" s="45">
        <f t="shared" si="18"/>
        <v>2</v>
      </c>
      <c r="P237" s="46">
        <f t="shared" si="19"/>
        <v>28</v>
      </c>
    </row>
    <row r="238" spans="1:16" ht="19.5" customHeight="1">
      <c r="A238" s="9">
        <v>40692</v>
      </c>
      <c r="B238" s="10" t="s">
        <v>1069</v>
      </c>
      <c r="C238" s="10" t="s">
        <v>340</v>
      </c>
      <c r="D238" s="10" t="s">
        <v>716</v>
      </c>
      <c r="E238" s="11"/>
      <c r="F238" s="14">
        <v>30</v>
      </c>
      <c r="G238" s="15">
        <v>17</v>
      </c>
      <c r="H238" s="12">
        <v>25</v>
      </c>
      <c r="I238" s="13">
        <v>17</v>
      </c>
      <c r="J238" s="14">
        <v>25</v>
      </c>
      <c r="K238" s="15">
        <v>17</v>
      </c>
      <c r="L238" s="12">
        <v>25</v>
      </c>
      <c r="M238" s="10">
        <v>17</v>
      </c>
      <c r="N238" s="44">
        <f t="shared" si="18"/>
        <v>105</v>
      </c>
      <c r="O238" s="45">
        <f t="shared" si="18"/>
        <v>68</v>
      </c>
      <c r="P238" s="46">
        <f t="shared" si="19"/>
        <v>173</v>
      </c>
    </row>
    <row r="239" spans="1:16" ht="19.5" customHeight="1">
      <c r="A239" s="9">
        <v>40692</v>
      </c>
      <c r="B239" s="10" t="s">
        <v>1177</v>
      </c>
      <c r="C239" s="10" t="s">
        <v>491</v>
      </c>
      <c r="D239" s="10" t="s">
        <v>345</v>
      </c>
      <c r="E239" s="11" t="s">
        <v>430</v>
      </c>
      <c r="F239" s="14">
        <v>8</v>
      </c>
      <c r="G239" s="15"/>
      <c r="H239" s="12"/>
      <c r="I239" s="13"/>
      <c r="J239" s="14"/>
      <c r="K239" s="15"/>
      <c r="L239" s="12"/>
      <c r="M239" s="10"/>
      <c r="N239" s="44">
        <f t="shared" si="18"/>
        <v>8</v>
      </c>
      <c r="O239" s="45">
        <f t="shared" si="18"/>
        <v>0</v>
      </c>
      <c r="P239" s="46">
        <f t="shared" si="19"/>
        <v>8</v>
      </c>
    </row>
    <row r="240" spans="1:16" ht="19.5" customHeight="1">
      <c r="A240" s="9">
        <v>40692</v>
      </c>
      <c r="B240" s="10" t="s">
        <v>1177</v>
      </c>
      <c r="C240" s="10" t="s">
        <v>492</v>
      </c>
      <c r="D240" s="10" t="s">
        <v>345</v>
      </c>
      <c r="E240" s="11"/>
      <c r="F240" s="14">
        <v>8</v>
      </c>
      <c r="G240" s="15"/>
      <c r="H240" s="12"/>
      <c r="I240" s="13"/>
      <c r="J240" s="14"/>
      <c r="K240" s="15"/>
      <c r="L240" s="12"/>
      <c r="M240" s="10"/>
      <c r="N240" s="44">
        <f t="shared" si="18"/>
        <v>8</v>
      </c>
      <c r="O240" s="45">
        <f t="shared" si="18"/>
        <v>0</v>
      </c>
      <c r="P240" s="46">
        <f t="shared" si="19"/>
        <v>8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50">
        <f aca="true" t="shared" si="20" ref="F251:O251">SUM(F228:F250)</f>
        <v>202</v>
      </c>
      <c r="G251" s="51">
        <f t="shared" si="20"/>
        <v>89</v>
      </c>
      <c r="H251" s="52">
        <f t="shared" si="20"/>
        <v>115</v>
      </c>
      <c r="I251" s="53">
        <f t="shared" si="20"/>
        <v>71</v>
      </c>
      <c r="J251" s="50">
        <f t="shared" si="20"/>
        <v>115</v>
      </c>
      <c r="K251" s="51">
        <f t="shared" si="20"/>
        <v>71</v>
      </c>
      <c r="L251" s="52">
        <f t="shared" si="20"/>
        <v>101</v>
      </c>
      <c r="M251" s="51">
        <f t="shared" si="20"/>
        <v>71</v>
      </c>
      <c r="N251" s="54">
        <f t="shared" si="20"/>
        <v>533</v>
      </c>
      <c r="O251" s="55">
        <f t="shared" si="20"/>
        <v>302</v>
      </c>
      <c r="P251" s="43">
        <f t="shared" si="19"/>
        <v>835</v>
      </c>
      <c r="T251" s="82">
        <f>CEILING(P251,1)</f>
        <v>835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293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294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386</v>
      </c>
      <c r="C265" s="3" t="s">
        <v>340</v>
      </c>
      <c r="D265" s="3" t="s">
        <v>356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40678</v>
      </c>
      <c r="B266" s="10" t="s">
        <v>754</v>
      </c>
      <c r="C266" s="10" t="s">
        <v>340</v>
      </c>
      <c r="D266" s="10" t="s">
        <v>345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40692</v>
      </c>
      <c r="B267" s="10" t="s">
        <v>1068</v>
      </c>
      <c r="C267" s="10" t="s">
        <v>340</v>
      </c>
      <c r="D267" s="10" t="s">
        <v>716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82">
        <f>CEILING(P288,1)</f>
        <v>519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295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296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40654</v>
      </c>
      <c r="B300" s="3" t="s">
        <v>339</v>
      </c>
      <c r="C300" s="3" t="s">
        <v>340</v>
      </c>
      <c r="D300" s="3" t="s">
        <v>341</v>
      </c>
      <c r="E300" s="4" t="s">
        <v>342</v>
      </c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40664</v>
      </c>
      <c r="B301" s="10" t="s">
        <v>385</v>
      </c>
      <c r="C301" s="10" t="s">
        <v>340</v>
      </c>
      <c r="D301" s="10" t="s">
        <v>356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40678</v>
      </c>
      <c r="B302" s="10" t="s">
        <v>753</v>
      </c>
      <c r="C302" s="10" t="s">
        <v>340</v>
      </c>
      <c r="D302" s="10" t="s">
        <v>345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40692</v>
      </c>
      <c r="B303" s="10" t="s">
        <v>1067</v>
      </c>
      <c r="C303" s="10" t="s">
        <v>340</v>
      </c>
      <c r="D303" s="10" t="s">
        <v>716</v>
      </c>
      <c r="E303" s="11"/>
      <c r="F303" s="14">
        <v>30</v>
      </c>
      <c r="G303" s="15">
        <v>17</v>
      </c>
      <c r="H303" s="12">
        <v>25</v>
      </c>
      <c r="I303" s="13">
        <v>17</v>
      </c>
      <c r="J303" s="14">
        <v>25</v>
      </c>
      <c r="K303" s="15">
        <v>17</v>
      </c>
      <c r="L303" s="12">
        <v>25</v>
      </c>
      <c r="M303" s="10">
        <v>17</v>
      </c>
      <c r="N303" s="44">
        <f t="shared" si="24"/>
        <v>105</v>
      </c>
      <c r="O303" s="45">
        <f t="shared" si="24"/>
        <v>68</v>
      </c>
      <c r="P303" s="46">
        <f t="shared" si="25"/>
        <v>173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120</v>
      </c>
      <c r="G323" s="51">
        <f t="shared" si="26"/>
        <v>68</v>
      </c>
      <c r="H323" s="52">
        <f t="shared" si="26"/>
        <v>100</v>
      </c>
      <c r="I323" s="53">
        <f t="shared" si="26"/>
        <v>68</v>
      </c>
      <c r="J323" s="50">
        <f t="shared" si="26"/>
        <v>100</v>
      </c>
      <c r="K323" s="51">
        <f t="shared" si="26"/>
        <v>68</v>
      </c>
      <c r="L323" s="52">
        <f t="shared" si="26"/>
        <v>100</v>
      </c>
      <c r="M323" s="51">
        <f t="shared" si="26"/>
        <v>68</v>
      </c>
      <c r="N323" s="54">
        <f t="shared" si="26"/>
        <v>420</v>
      </c>
      <c r="O323" s="55">
        <f t="shared" si="26"/>
        <v>272</v>
      </c>
      <c r="P323" s="43">
        <f t="shared" si="25"/>
        <v>692</v>
      </c>
      <c r="T323" s="82">
        <f>CEILING(P323,1)</f>
        <v>692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297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298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40664</v>
      </c>
      <c r="B337" s="3" t="s">
        <v>384</v>
      </c>
      <c r="C337" s="3" t="s">
        <v>340</v>
      </c>
      <c r="D337" s="3" t="s">
        <v>356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40678</v>
      </c>
      <c r="B338" s="10" t="s">
        <v>752</v>
      </c>
      <c r="C338" s="10" t="s">
        <v>340</v>
      </c>
      <c r="D338" s="10" t="s">
        <v>345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40692</v>
      </c>
      <c r="B339" s="10" t="s">
        <v>1066</v>
      </c>
      <c r="C339" s="10" t="s">
        <v>340</v>
      </c>
      <c r="D339" s="10" t="s">
        <v>716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82">
        <f>CEILING(P360,1)</f>
        <v>519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299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300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40663</v>
      </c>
      <c r="B372" s="3" t="s">
        <v>461</v>
      </c>
      <c r="C372" s="3" t="s">
        <v>444</v>
      </c>
      <c r="D372" s="3" t="s">
        <v>356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20</v>
      </c>
      <c r="O372" s="45">
        <f>SUM(G372+I372+K372+M372)</f>
        <v>15</v>
      </c>
      <c r="P372" s="46">
        <f>SUM(N372:O372)</f>
        <v>35</v>
      </c>
    </row>
    <row r="373" spans="1:16" ht="19.5" customHeight="1">
      <c r="A373" s="9">
        <v>40671</v>
      </c>
      <c r="B373" s="10" t="s">
        <v>596</v>
      </c>
      <c r="C373" s="10" t="s">
        <v>585</v>
      </c>
      <c r="D373" s="10" t="s">
        <v>406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40678</v>
      </c>
      <c r="B374" s="10" t="s">
        <v>751</v>
      </c>
      <c r="C374" s="10" t="s">
        <v>340</v>
      </c>
      <c r="D374" s="10" t="s">
        <v>345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40677</v>
      </c>
      <c r="B375" s="10" t="s">
        <v>804</v>
      </c>
      <c r="C375" s="10" t="s">
        <v>444</v>
      </c>
      <c r="D375" s="10" t="s">
        <v>345</v>
      </c>
      <c r="E375" s="11"/>
      <c r="F375" s="14">
        <v>13</v>
      </c>
      <c r="G375" s="15">
        <v>8</v>
      </c>
      <c r="H375" s="12">
        <v>7</v>
      </c>
      <c r="I375" s="13">
        <v>7</v>
      </c>
      <c r="J375" s="14"/>
      <c r="K375" s="15"/>
      <c r="L375" s="12"/>
      <c r="M375" s="10"/>
      <c r="N375" s="44">
        <f t="shared" si="30"/>
        <v>20</v>
      </c>
      <c r="O375" s="45">
        <f t="shared" si="30"/>
        <v>15</v>
      </c>
      <c r="P375" s="46">
        <f t="shared" si="31"/>
        <v>35</v>
      </c>
    </row>
    <row r="376" spans="1:16" ht="19.5" customHeight="1">
      <c r="A376" s="9">
        <v>40692</v>
      </c>
      <c r="B376" s="10" t="s">
        <v>1065</v>
      </c>
      <c r="C376" s="10" t="s">
        <v>340</v>
      </c>
      <c r="D376" s="10" t="s">
        <v>716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40691</v>
      </c>
      <c r="B377" s="10" t="s">
        <v>1137</v>
      </c>
      <c r="C377" s="10" t="s">
        <v>444</v>
      </c>
      <c r="D377" s="10" t="s">
        <v>716</v>
      </c>
      <c r="E377" s="11"/>
      <c r="F377" s="14">
        <v>13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0"/>
        <v>20</v>
      </c>
      <c r="O377" s="45">
        <f t="shared" si="30"/>
        <v>15</v>
      </c>
      <c r="P377" s="46">
        <f t="shared" si="31"/>
        <v>35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129</v>
      </c>
      <c r="G395" s="51">
        <f t="shared" si="32"/>
        <v>75</v>
      </c>
      <c r="H395" s="52">
        <f t="shared" si="32"/>
        <v>96</v>
      </c>
      <c r="I395" s="53">
        <f t="shared" si="32"/>
        <v>72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375</v>
      </c>
      <c r="O395" s="55">
        <f t="shared" si="32"/>
        <v>249</v>
      </c>
      <c r="P395" s="43">
        <f t="shared" si="31"/>
        <v>624</v>
      </c>
      <c r="T395" s="82">
        <f>CEILING(P395,1)</f>
        <v>624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301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302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40671</v>
      </c>
      <c r="B409" s="3" t="s">
        <v>595</v>
      </c>
      <c r="C409" s="3" t="s">
        <v>340</v>
      </c>
      <c r="D409" s="3" t="s">
        <v>406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40685</v>
      </c>
      <c r="B410" s="10" t="s">
        <v>925</v>
      </c>
      <c r="C410" s="10" t="s">
        <v>340</v>
      </c>
      <c r="D410" s="10" t="s">
        <v>553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40692</v>
      </c>
      <c r="B411" s="10" t="s">
        <v>1064</v>
      </c>
      <c r="C411" s="10" t="s">
        <v>340</v>
      </c>
      <c r="D411" s="10" t="s">
        <v>716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90</v>
      </c>
      <c r="G432" s="51">
        <f t="shared" si="35"/>
        <v>51</v>
      </c>
      <c r="H432" s="52">
        <f t="shared" si="35"/>
        <v>75</v>
      </c>
      <c r="I432" s="53">
        <f t="shared" si="35"/>
        <v>51</v>
      </c>
      <c r="J432" s="50">
        <f t="shared" si="35"/>
        <v>75</v>
      </c>
      <c r="K432" s="51">
        <f t="shared" si="35"/>
        <v>51</v>
      </c>
      <c r="L432" s="52">
        <f t="shared" si="35"/>
        <v>75</v>
      </c>
      <c r="M432" s="51">
        <f t="shared" si="35"/>
        <v>51</v>
      </c>
      <c r="N432" s="54">
        <f t="shared" si="35"/>
        <v>315</v>
      </c>
      <c r="O432" s="55">
        <f t="shared" si="35"/>
        <v>204</v>
      </c>
      <c r="P432" s="43">
        <f t="shared" si="34"/>
        <v>519</v>
      </c>
      <c r="T432" s="82">
        <f>CEILING(P432,1)</f>
        <v>519</v>
      </c>
    </row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303</v>
      </c>
      <c r="B435" s="102"/>
      <c r="J435" s="19"/>
      <c r="K435" s="19"/>
    </row>
    <row r="436" spans="1:2" ht="19.5" customHeight="1">
      <c r="A436" s="102"/>
      <c r="B436" s="102"/>
    </row>
    <row r="437" spans="1:14" ht="19.5" customHeight="1">
      <c r="A437" s="102"/>
      <c r="B437" s="102"/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304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40671</v>
      </c>
      <c r="B444" s="3" t="s">
        <v>594</v>
      </c>
      <c r="C444" s="3" t="s">
        <v>340</v>
      </c>
      <c r="D444" s="3" t="s">
        <v>406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40685</v>
      </c>
      <c r="B445" s="10" t="s">
        <v>924</v>
      </c>
      <c r="C445" s="10" t="s">
        <v>340</v>
      </c>
      <c r="D445" s="10" t="s">
        <v>553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82">
        <f>CEILING(P467,1)</f>
        <v>346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22" t="s">
        <v>0</v>
      </c>
      <c r="B470" s="122"/>
      <c r="C470" s="122"/>
      <c r="D470" s="122"/>
      <c r="E470" s="122"/>
      <c r="F470" s="122"/>
      <c r="G470" s="122"/>
      <c r="H470" s="122"/>
      <c r="I470" s="123"/>
      <c r="J470" s="122"/>
      <c r="K470" s="122"/>
      <c r="L470" s="122"/>
      <c r="M470" s="122"/>
      <c r="N470" s="122"/>
      <c r="O470" s="122"/>
      <c r="P470" s="122"/>
    </row>
    <row r="471" spans="1:20" ht="19.5" customHeight="1">
      <c r="A471" s="122"/>
      <c r="B471" s="122"/>
      <c r="C471" s="122"/>
      <c r="D471" s="122"/>
      <c r="E471" s="122"/>
      <c r="F471" s="122"/>
      <c r="G471" s="122"/>
      <c r="H471" s="122"/>
      <c r="I471" s="123"/>
      <c r="J471" s="124"/>
      <c r="K471" s="124"/>
      <c r="L471" s="123"/>
      <c r="M471" s="123"/>
      <c r="N471" s="123"/>
      <c r="O471" s="123"/>
      <c r="P471" s="123"/>
      <c r="T471" s="83"/>
    </row>
    <row r="472" spans="1:11" ht="19.5" customHeight="1">
      <c r="A472" s="102" t="s">
        <v>305</v>
      </c>
      <c r="B472" s="102"/>
      <c r="J472" s="19"/>
      <c r="K472" s="19"/>
    </row>
    <row r="473" spans="1:2" ht="19.5" customHeight="1">
      <c r="A473" s="102"/>
      <c r="B473" s="102"/>
    </row>
    <row r="474" spans="1:14" ht="19.5" customHeight="1">
      <c r="A474" s="102"/>
      <c r="B474" s="102"/>
      <c r="K474" s="18"/>
      <c r="L474" s="18"/>
      <c r="M474" s="18"/>
      <c r="N474" s="18"/>
    </row>
    <row r="475" spans="1:16" ht="19.5" customHeight="1">
      <c r="A475" s="119" t="s">
        <v>16</v>
      </c>
      <c r="B475" s="120" t="s">
        <v>306</v>
      </c>
      <c r="C475" s="120"/>
      <c r="D475" s="120"/>
      <c r="E475" s="34"/>
      <c r="F475" s="16"/>
      <c r="G475" s="16"/>
      <c r="H475" s="16"/>
      <c r="K475" s="121" t="s">
        <v>18</v>
      </c>
      <c r="L475" s="121"/>
      <c r="M475" s="126" t="s">
        <v>338</v>
      </c>
      <c r="N475" s="126"/>
      <c r="O475" s="126"/>
      <c r="P475" s="126"/>
    </row>
    <row r="476" spans="1:16" ht="19.5" customHeight="1">
      <c r="A476" s="119"/>
      <c r="B476" s="120"/>
      <c r="C476" s="120"/>
      <c r="D476" s="120"/>
      <c r="E476" s="34"/>
      <c r="F476" s="16"/>
      <c r="G476" s="16"/>
      <c r="H476" s="16"/>
      <c r="K476" s="121"/>
      <c r="L476" s="121"/>
      <c r="M476" s="126"/>
      <c r="N476" s="126"/>
      <c r="O476" s="126"/>
      <c r="P476" s="126"/>
    </row>
    <row r="477" ht="19.5" customHeight="1" thickBot="1"/>
    <row r="478" spans="1:16" ht="19.5" customHeight="1" thickBot="1">
      <c r="A478" s="130" t="s">
        <v>2</v>
      </c>
      <c r="B478" s="133" t="s">
        <v>3</v>
      </c>
      <c r="C478" s="136" t="s">
        <v>4</v>
      </c>
      <c r="D478" s="103" t="s">
        <v>5</v>
      </c>
      <c r="E478" s="106" t="s">
        <v>6</v>
      </c>
      <c r="F478" s="111" t="s">
        <v>7</v>
      </c>
      <c r="G478" s="111"/>
      <c r="H478" s="111"/>
      <c r="I478" s="111"/>
      <c r="J478" s="111"/>
      <c r="K478" s="111"/>
      <c r="L478" s="111"/>
      <c r="M478" s="112"/>
      <c r="N478" s="116" t="s">
        <v>12</v>
      </c>
      <c r="O478" s="111"/>
      <c r="P478" s="108" t="s">
        <v>15</v>
      </c>
    </row>
    <row r="479" spans="1:16" ht="19.5" customHeight="1">
      <c r="A479" s="131"/>
      <c r="B479" s="134"/>
      <c r="C479" s="137"/>
      <c r="D479" s="104"/>
      <c r="E479" s="107"/>
      <c r="F479" s="113" t="s">
        <v>8</v>
      </c>
      <c r="G479" s="114"/>
      <c r="H479" s="115" t="s">
        <v>9</v>
      </c>
      <c r="I479" s="115"/>
      <c r="J479" s="113" t="s">
        <v>10</v>
      </c>
      <c r="K479" s="114"/>
      <c r="L479" s="115" t="s">
        <v>11</v>
      </c>
      <c r="M479" s="114"/>
      <c r="N479" s="117"/>
      <c r="O479" s="118"/>
      <c r="P479" s="109"/>
    </row>
    <row r="480" spans="1:16" ht="19.5" customHeight="1" thickBot="1">
      <c r="A480" s="132"/>
      <c r="B480" s="135"/>
      <c r="C480" s="138"/>
      <c r="D480" s="105"/>
      <c r="E480" s="101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10"/>
    </row>
    <row r="481" spans="1:16" ht="19.5" customHeight="1">
      <c r="A481" s="2">
        <v>40670</v>
      </c>
      <c r="B481" s="3" t="s">
        <v>590</v>
      </c>
      <c r="C481" s="3" t="s">
        <v>340</v>
      </c>
      <c r="D481" s="3" t="s">
        <v>406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40670</v>
      </c>
      <c r="B482" s="10" t="s">
        <v>635</v>
      </c>
      <c r="C482" s="10" t="s">
        <v>428</v>
      </c>
      <c r="D482" s="10" t="s">
        <v>406</v>
      </c>
      <c r="E482" s="11"/>
      <c r="F482" s="14">
        <v>17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24</v>
      </c>
      <c r="O482" s="45">
        <f t="shared" si="39"/>
        <v>15</v>
      </c>
      <c r="P482" s="46">
        <f aca="true" t="shared" si="40" ref="P482:P504">SUM(N482:O482)</f>
        <v>39</v>
      </c>
    </row>
    <row r="483" spans="1:16" ht="19.5" customHeight="1">
      <c r="A483" s="9">
        <v>40677</v>
      </c>
      <c r="B483" s="10" t="s">
        <v>781</v>
      </c>
      <c r="C483" s="10" t="s">
        <v>428</v>
      </c>
      <c r="D483" s="10" t="s">
        <v>345</v>
      </c>
      <c r="E483" s="11"/>
      <c r="F483" s="14">
        <v>17</v>
      </c>
      <c r="G483" s="15">
        <v>8</v>
      </c>
      <c r="H483" s="12">
        <v>7</v>
      </c>
      <c r="I483" s="13">
        <v>7</v>
      </c>
      <c r="J483" s="14"/>
      <c r="K483" s="15"/>
      <c r="L483" s="12"/>
      <c r="M483" s="10"/>
      <c r="N483" s="44">
        <f t="shared" si="39"/>
        <v>24</v>
      </c>
      <c r="O483" s="45">
        <f t="shared" si="39"/>
        <v>15</v>
      </c>
      <c r="P483" s="46">
        <f t="shared" si="40"/>
        <v>39</v>
      </c>
    </row>
    <row r="484" spans="1:16" ht="19.5" customHeight="1">
      <c r="A484" s="9">
        <v>40684</v>
      </c>
      <c r="B484" s="10" t="s">
        <v>919</v>
      </c>
      <c r="C484" s="10" t="s">
        <v>340</v>
      </c>
      <c r="D484" s="10" t="s">
        <v>553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t="shared" si="39"/>
        <v>105</v>
      </c>
      <c r="O484" s="45">
        <f t="shared" si="39"/>
        <v>68</v>
      </c>
      <c r="P484" s="46">
        <f t="shared" si="40"/>
        <v>173</v>
      </c>
    </row>
    <row r="485" spans="1:16" ht="19.5" customHeight="1">
      <c r="A485" s="9">
        <v>40691</v>
      </c>
      <c r="B485" s="10" t="s">
        <v>1111</v>
      </c>
      <c r="C485" s="10" t="s">
        <v>1112</v>
      </c>
      <c r="D485" s="10" t="s">
        <v>716</v>
      </c>
      <c r="E485" s="11"/>
      <c r="F485" s="14">
        <v>17</v>
      </c>
      <c r="G485" s="15">
        <v>8</v>
      </c>
      <c r="H485" s="12">
        <v>7</v>
      </c>
      <c r="I485" s="13">
        <v>7</v>
      </c>
      <c r="J485" s="14"/>
      <c r="K485" s="15"/>
      <c r="L485" s="12"/>
      <c r="M485" s="10"/>
      <c r="N485" s="44">
        <f t="shared" si="39"/>
        <v>24</v>
      </c>
      <c r="O485" s="45">
        <f t="shared" si="39"/>
        <v>15</v>
      </c>
      <c r="P485" s="46">
        <f t="shared" si="40"/>
        <v>39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27" t="s">
        <v>15</v>
      </c>
      <c r="B504" s="128"/>
      <c r="C504" s="128"/>
      <c r="D504" s="128"/>
      <c r="E504" s="129"/>
      <c r="F504" s="50">
        <f aca="true" t="shared" si="41" ref="F504:O504">SUM(F481:F503)</f>
        <v>111</v>
      </c>
      <c r="G504" s="51">
        <f t="shared" si="41"/>
        <v>58</v>
      </c>
      <c r="H504" s="52">
        <f t="shared" si="41"/>
        <v>71</v>
      </c>
      <c r="I504" s="53">
        <f t="shared" si="41"/>
        <v>55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282</v>
      </c>
      <c r="O504" s="55">
        <f t="shared" si="41"/>
        <v>181</v>
      </c>
      <c r="P504" s="43">
        <f t="shared" si="40"/>
        <v>463</v>
      </c>
      <c r="T504" s="82">
        <f>CEILING(P504,1)</f>
        <v>463</v>
      </c>
    </row>
    <row r="505" spans="1:2" ht="19.5" customHeight="1">
      <c r="A505" s="102"/>
      <c r="B505" s="102"/>
    </row>
    <row r="506" spans="1:14" ht="19.5" customHeight="1">
      <c r="A506" s="102"/>
      <c r="B506" s="102"/>
      <c r="K506" s="18"/>
      <c r="L506" s="18"/>
      <c r="M506" s="18"/>
      <c r="N506" s="18"/>
    </row>
    <row r="507" spans="1:16" ht="19.5" customHeight="1">
      <c r="A507" s="153"/>
      <c r="B507" s="154"/>
      <c r="C507" s="154"/>
      <c r="D507" s="154"/>
      <c r="E507" s="73"/>
      <c r="F507" s="74"/>
      <c r="G507" s="74"/>
      <c r="H507" s="74"/>
      <c r="I507" s="75"/>
      <c r="J507" s="75"/>
      <c r="K507" s="151"/>
      <c r="L507" s="151"/>
      <c r="M507" s="152"/>
      <c r="N507" s="152"/>
      <c r="O507" s="152"/>
      <c r="P507" s="152"/>
    </row>
    <row r="508" spans="1:16" ht="19.5" customHeight="1">
      <c r="A508" s="153"/>
      <c r="B508" s="154"/>
      <c r="C508" s="154"/>
      <c r="D508" s="154"/>
      <c r="E508" s="73"/>
      <c r="F508" s="74"/>
      <c r="G508" s="74"/>
      <c r="H508" s="74"/>
      <c r="I508" s="75"/>
      <c r="J508" s="75"/>
      <c r="K508" s="151"/>
      <c r="L508" s="151"/>
      <c r="M508" s="152"/>
      <c r="N508" s="152"/>
      <c r="O508" s="152"/>
      <c r="P508" s="152"/>
    </row>
    <row r="509" spans="1:20" ht="30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T509" s="83">
        <f>SUM(T35:T508)</f>
        <v>7153</v>
      </c>
    </row>
    <row r="510" spans="1:16" ht="19.5" customHeight="1">
      <c r="A510" s="156"/>
      <c r="B510" s="157"/>
      <c r="C510" s="158"/>
      <c r="D510" s="15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</row>
    <row r="511" spans="1:16" ht="19.5" customHeight="1">
      <c r="A511" s="156"/>
      <c r="B511" s="157"/>
      <c r="C511" s="158"/>
      <c r="D511" s="15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</row>
    <row r="512" spans="1:16" ht="19.5" customHeight="1">
      <c r="A512" s="156"/>
      <c r="B512" s="157"/>
      <c r="C512" s="158"/>
      <c r="D512" s="159"/>
      <c r="E512" s="149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149"/>
    </row>
    <row r="513" spans="1:16" ht="19.5" customHeight="1">
      <c r="A513" s="76"/>
      <c r="B513" s="69"/>
      <c r="C513" s="69"/>
      <c r="D513" s="69"/>
      <c r="E513" s="77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</row>
    <row r="514" spans="1:16" ht="19.5" customHeight="1">
      <c r="A514" s="76"/>
      <c r="B514" s="69"/>
      <c r="C514" s="69"/>
      <c r="D514" s="69"/>
      <c r="E514" s="7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</row>
    <row r="515" spans="1:16" ht="19.5" customHeight="1">
      <c r="A515" s="76"/>
      <c r="B515" s="69"/>
      <c r="C515" s="69"/>
      <c r="D515" s="69"/>
      <c r="E515" s="7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</row>
    <row r="516" spans="1:16" ht="19.5" customHeight="1">
      <c r="A516" s="76"/>
      <c r="B516" s="69"/>
      <c r="C516" s="69"/>
      <c r="D516" s="69"/>
      <c r="E516" s="7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</row>
    <row r="517" spans="1:16" ht="19.5" customHeight="1">
      <c r="A517" s="76"/>
      <c r="B517" s="69"/>
      <c r="C517" s="69"/>
      <c r="D517" s="69"/>
      <c r="E517" s="7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</row>
    <row r="518" spans="1:16" ht="19.5" customHeight="1">
      <c r="A518" s="76"/>
      <c r="B518" s="69"/>
      <c r="C518" s="69"/>
      <c r="D518" s="69"/>
      <c r="E518" s="7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</row>
    <row r="519" spans="1:16" ht="19.5" customHeight="1">
      <c r="A519" s="76"/>
      <c r="B519" s="69"/>
      <c r="C519" s="69"/>
      <c r="D519" s="69"/>
      <c r="E519" s="7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</row>
    <row r="520" spans="1:16" ht="19.5" customHeight="1">
      <c r="A520" s="76"/>
      <c r="B520" s="69"/>
      <c r="C520" s="69"/>
      <c r="D520" s="69"/>
      <c r="E520" s="7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</row>
    <row r="521" spans="1:16" ht="19.5" customHeight="1">
      <c r="A521" s="76"/>
      <c r="B521" s="69"/>
      <c r="C521" s="69"/>
      <c r="D521" s="69"/>
      <c r="E521" s="7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</row>
    <row r="522" spans="1:16" ht="19.5" customHeight="1">
      <c r="A522" s="76"/>
      <c r="B522" s="69"/>
      <c r="C522" s="69"/>
      <c r="D522" s="69"/>
      <c r="E522" s="7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</row>
    <row r="523" spans="1:16" ht="19.5" customHeight="1">
      <c r="A523" s="76"/>
      <c r="B523" s="69"/>
      <c r="C523" s="69"/>
      <c r="D523" s="69"/>
      <c r="E523" s="7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</row>
    <row r="524" spans="1:16" ht="19.5" customHeight="1">
      <c r="A524" s="76"/>
      <c r="B524" s="69"/>
      <c r="C524" s="69"/>
      <c r="D524" s="69"/>
      <c r="E524" s="7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</row>
    <row r="525" spans="1:16" ht="19.5" customHeight="1">
      <c r="A525" s="76"/>
      <c r="B525" s="69"/>
      <c r="C525" s="69"/>
      <c r="D525" s="69"/>
      <c r="E525" s="7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</row>
    <row r="526" spans="1:16" ht="19.5" customHeight="1">
      <c r="A526" s="76"/>
      <c r="B526" s="69"/>
      <c r="C526" s="69"/>
      <c r="D526" s="69"/>
      <c r="E526" s="7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</row>
    <row r="527" spans="1:16" ht="19.5" customHeight="1">
      <c r="A527" s="76"/>
      <c r="B527" s="69"/>
      <c r="C527" s="69"/>
      <c r="D527" s="69"/>
      <c r="E527" s="7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</row>
    <row r="528" spans="1:16" ht="19.5" customHeight="1">
      <c r="A528" s="76"/>
      <c r="B528" s="69"/>
      <c r="C528" s="69"/>
      <c r="D528" s="69"/>
      <c r="E528" s="7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</row>
    <row r="529" spans="1:16" ht="19.5" customHeight="1">
      <c r="A529" s="76"/>
      <c r="B529" s="69"/>
      <c r="C529" s="69"/>
      <c r="D529" s="69"/>
      <c r="E529" s="7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</row>
    <row r="530" spans="1:16" ht="19.5" customHeight="1">
      <c r="A530" s="76"/>
      <c r="B530" s="69"/>
      <c r="C530" s="69"/>
      <c r="D530" s="69"/>
      <c r="E530" s="7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1:16" ht="19.5" customHeight="1">
      <c r="A531" s="76"/>
      <c r="B531" s="69"/>
      <c r="C531" s="69"/>
      <c r="D531" s="69"/>
      <c r="E531" s="77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</row>
    <row r="532" spans="1:16" ht="19.5" customHeight="1">
      <c r="A532" s="76"/>
      <c r="B532" s="69"/>
      <c r="C532" s="69"/>
      <c r="D532" s="69"/>
      <c r="E532" s="77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70"/>
    </row>
    <row r="533" spans="1:16" ht="19.5" customHeight="1">
      <c r="A533" s="76"/>
      <c r="B533" s="69"/>
      <c r="C533" s="69"/>
      <c r="D533" s="69"/>
      <c r="E533" s="77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70"/>
    </row>
    <row r="534" spans="1:16" ht="19.5" customHeight="1">
      <c r="A534" s="76"/>
      <c r="B534" s="69"/>
      <c r="C534" s="69"/>
      <c r="D534" s="69"/>
      <c r="E534" s="77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70"/>
    </row>
    <row r="535" spans="1:16" ht="19.5" customHeight="1">
      <c r="A535" s="78"/>
      <c r="B535" s="78"/>
      <c r="C535" s="78"/>
      <c r="D535" s="78"/>
      <c r="E535" s="78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70"/>
    </row>
    <row r="536" spans="1:16" ht="19.5" customHeight="1">
      <c r="A536" s="155"/>
      <c r="B536" s="155"/>
      <c r="C536" s="155"/>
      <c r="D536" s="155"/>
      <c r="E536" s="155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A536:E536"/>
    <mergeCell ref="E510:E512"/>
    <mergeCell ref="F510:M510"/>
    <mergeCell ref="N510:O511"/>
    <mergeCell ref="A510:A512"/>
    <mergeCell ref="A505:B506"/>
    <mergeCell ref="A507:A508"/>
    <mergeCell ref="B507:D508"/>
    <mergeCell ref="K507:L508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9"/>
  <sheetViews>
    <sheetView showGridLines="0" tabSelected="1" zoomScale="70" zoomScaleNormal="70" zoomScalePageLayoutView="0" workbookViewId="0" topLeftCell="A388">
      <selection activeCell="A397" sqref="A39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24</v>
      </c>
      <c r="B3" s="102"/>
      <c r="J3" s="19"/>
      <c r="K3" s="19"/>
      <c r="T3" s="139">
        <f>CEILING(T438,1)</f>
        <v>5449</v>
      </c>
    </row>
    <row r="4" spans="1:20" ht="19.5" customHeight="1">
      <c r="A4" s="102"/>
      <c r="B4" s="102"/>
      <c r="T4" s="139"/>
    </row>
    <row r="5" spans="1:14" ht="19.5" customHeight="1">
      <c r="A5" s="102"/>
      <c r="B5" s="102"/>
      <c r="K5" s="18"/>
      <c r="L5" s="18"/>
      <c r="M5" s="18"/>
      <c r="N5" s="18"/>
    </row>
    <row r="6" spans="1:16" ht="19.5" customHeight="1">
      <c r="A6" s="119" t="s">
        <v>16</v>
      </c>
      <c r="B6" s="120" t="s">
        <v>307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40663</v>
      </c>
      <c r="B12" s="3" t="s">
        <v>517</v>
      </c>
      <c r="C12" s="3" t="s">
        <v>491</v>
      </c>
      <c r="D12" s="3" t="s">
        <v>516</v>
      </c>
      <c r="E12" s="4"/>
      <c r="F12" s="7">
        <v>8</v>
      </c>
      <c r="G12" s="8">
        <v>7</v>
      </c>
      <c r="H12" s="5"/>
      <c r="I12" s="6"/>
      <c r="J12" s="7"/>
      <c r="K12" s="8"/>
      <c r="L12" s="5"/>
      <c r="M12" s="3"/>
      <c r="N12" s="44">
        <f>SUM(F12+H12+J12+L12)</f>
        <v>8</v>
      </c>
      <c r="O12" s="45">
        <f>SUM(G12+I12+K12+M12)</f>
        <v>7</v>
      </c>
      <c r="P12" s="46">
        <f>SUM(N12:O12)</f>
        <v>15</v>
      </c>
    </row>
    <row r="13" spans="1:16" ht="19.5" customHeight="1">
      <c r="A13" s="9">
        <v>40663</v>
      </c>
      <c r="B13" s="10" t="s">
        <v>517</v>
      </c>
      <c r="C13" s="10" t="s">
        <v>491</v>
      </c>
      <c r="D13" s="10" t="s">
        <v>516</v>
      </c>
      <c r="E13" s="11"/>
      <c r="F13" s="14">
        <v>8</v>
      </c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0</v>
      </c>
      <c r="P13" s="46">
        <f aca="true" t="shared" si="1" ref="P13:P35">SUM(N13:O13)</f>
        <v>8</v>
      </c>
    </row>
    <row r="14" spans="1:16" ht="19.5" customHeight="1">
      <c r="A14" s="9">
        <v>40671</v>
      </c>
      <c r="B14" s="10" t="s">
        <v>598</v>
      </c>
      <c r="C14" s="10" t="s">
        <v>340</v>
      </c>
      <c r="D14" s="10" t="s">
        <v>406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>
        <v>40671</v>
      </c>
      <c r="B15" s="10" t="s">
        <v>656</v>
      </c>
      <c r="C15" s="10" t="s">
        <v>444</v>
      </c>
      <c r="D15" s="10" t="s">
        <v>406</v>
      </c>
      <c r="E15" s="11" t="s">
        <v>430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>
        <v>40677</v>
      </c>
      <c r="B16" s="10" t="s">
        <v>876</v>
      </c>
      <c r="C16" s="10" t="s">
        <v>491</v>
      </c>
      <c r="D16" s="10" t="s">
        <v>875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40677</v>
      </c>
      <c r="B17" s="10" t="s">
        <v>876</v>
      </c>
      <c r="C17" s="10" t="s">
        <v>492</v>
      </c>
      <c r="D17" s="10" t="s">
        <v>875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>
        <v>40685</v>
      </c>
      <c r="B18" s="10" t="s">
        <v>929</v>
      </c>
      <c r="C18" s="10" t="s">
        <v>340</v>
      </c>
      <c r="D18" s="10" t="s">
        <v>553</v>
      </c>
      <c r="E18" s="11"/>
      <c r="F18" s="14">
        <v>30</v>
      </c>
      <c r="G18" s="15">
        <v>17</v>
      </c>
      <c r="H18" s="12">
        <v>25</v>
      </c>
      <c r="I18" s="13">
        <v>17</v>
      </c>
      <c r="J18" s="14">
        <v>25</v>
      </c>
      <c r="K18" s="15">
        <v>17</v>
      </c>
      <c r="L18" s="12">
        <v>25</v>
      </c>
      <c r="M18" s="10">
        <v>17</v>
      </c>
      <c r="N18" s="44">
        <f t="shared" si="0"/>
        <v>105</v>
      </c>
      <c r="O18" s="45">
        <f t="shared" si="0"/>
        <v>68</v>
      </c>
      <c r="P18" s="46">
        <f t="shared" si="1"/>
        <v>173</v>
      </c>
    </row>
    <row r="19" spans="1:16" ht="19.5" customHeight="1">
      <c r="A19" s="9">
        <v>40685</v>
      </c>
      <c r="B19" s="10" t="s">
        <v>985</v>
      </c>
      <c r="C19" s="10" t="s">
        <v>444</v>
      </c>
      <c r="D19" s="10" t="s">
        <v>553</v>
      </c>
      <c r="E19" s="11" t="s">
        <v>863</v>
      </c>
      <c r="F19" s="14">
        <v>13</v>
      </c>
      <c r="G19" s="15"/>
      <c r="H19" s="12">
        <v>7</v>
      </c>
      <c r="I19" s="13"/>
      <c r="J19" s="14"/>
      <c r="K19" s="15"/>
      <c r="L19" s="12">
        <v>7</v>
      </c>
      <c r="M19" s="10"/>
      <c r="N19" s="44">
        <f t="shared" si="0"/>
        <v>27</v>
      </c>
      <c r="O19" s="45">
        <f t="shared" si="0"/>
        <v>0</v>
      </c>
      <c r="P19" s="46">
        <f t="shared" si="1"/>
        <v>27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50">
        <f aca="true" t="shared" si="2" ref="F35:O35">SUM(F12:F34)</f>
        <v>118</v>
      </c>
      <c r="G35" s="51">
        <f t="shared" si="2"/>
        <v>48</v>
      </c>
      <c r="H35" s="52">
        <f t="shared" si="2"/>
        <v>64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64</v>
      </c>
      <c r="M35" s="51">
        <f t="shared" si="2"/>
        <v>34</v>
      </c>
      <c r="N35" s="54">
        <f t="shared" si="2"/>
        <v>296</v>
      </c>
      <c r="O35" s="55">
        <f t="shared" si="2"/>
        <v>150</v>
      </c>
      <c r="P35" s="43">
        <f t="shared" si="1"/>
        <v>446</v>
      </c>
      <c r="T35" s="82">
        <f>CEILING(P35,1)</f>
        <v>446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2" t="s">
        <v>0</v>
      </c>
      <c r="B38" s="122"/>
      <c r="C38" s="122"/>
      <c r="D38" s="122"/>
      <c r="E38" s="122"/>
      <c r="F38" s="122"/>
      <c r="G38" s="122"/>
      <c r="H38" s="122"/>
      <c r="I38" s="123"/>
      <c r="J38" s="122"/>
      <c r="K38" s="122"/>
      <c r="L38" s="122"/>
      <c r="M38" s="122"/>
      <c r="N38" s="122"/>
      <c r="O38" s="122"/>
      <c r="P38" s="122"/>
    </row>
    <row r="39" spans="1:16" ht="19.5" customHeight="1">
      <c r="A39" s="122"/>
      <c r="B39" s="122"/>
      <c r="C39" s="122"/>
      <c r="D39" s="122"/>
      <c r="E39" s="122"/>
      <c r="F39" s="122"/>
      <c r="G39" s="122"/>
      <c r="H39" s="122"/>
      <c r="I39" s="123"/>
      <c r="J39" s="124"/>
      <c r="K39" s="124"/>
      <c r="L39" s="123"/>
      <c r="M39" s="123"/>
      <c r="N39" s="123"/>
      <c r="O39" s="123"/>
      <c r="P39" s="123"/>
    </row>
    <row r="40" spans="1:11" ht="19.5" customHeight="1">
      <c r="A40" s="102" t="s">
        <v>308</v>
      </c>
      <c r="B40" s="102"/>
      <c r="J40" s="19"/>
      <c r="K40" s="19"/>
    </row>
    <row r="41" spans="1:2" ht="19.5" customHeight="1">
      <c r="A41" s="102"/>
      <c r="B41" s="102"/>
    </row>
    <row r="42" spans="1:14" ht="19.5" customHeight="1">
      <c r="A42" s="102"/>
      <c r="B42" s="102"/>
      <c r="K42" s="18"/>
      <c r="L42" s="18"/>
      <c r="M42" s="18"/>
      <c r="N42" s="18"/>
    </row>
    <row r="43" spans="1:16" ht="19.5" customHeight="1">
      <c r="A43" s="119" t="s">
        <v>16</v>
      </c>
      <c r="B43" s="120" t="s">
        <v>309</v>
      </c>
      <c r="C43" s="120"/>
      <c r="D43" s="120"/>
      <c r="E43" s="34"/>
      <c r="F43" s="16"/>
      <c r="G43" s="16"/>
      <c r="H43" s="16"/>
      <c r="K43" s="121" t="s">
        <v>18</v>
      </c>
      <c r="L43" s="121"/>
      <c r="M43" s="126" t="s">
        <v>338</v>
      </c>
      <c r="N43" s="126"/>
      <c r="O43" s="126"/>
      <c r="P43" s="126"/>
    </row>
    <row r="44" spans="1:16" ht="19.5" customHeight="1">
      <c r="A44" s="119"/>
      <c r="B44" s="120"/>
      <c r="C44" s="120"/>
      <c r="D44" s="120"/>
      <c r="E44" s="34"/>
      <c r="F44" s="16"/>
      <c r="G44" s="16"/>
      <c r="H44" s="16"/>
      <c r="K44" s="121"/>
      <c r="L44" s="121"/>
      <c r="M44" s="126"/>
      <c r="N44" s="126"/>
      <c r="O44" s="126"/>
      <c r="P44" s="126"/>
    </row>
    <row r="45" ht="19.5" customHeight="1" thickBot="1"/>
    <row r="46" spans="1:16" ht="19.5" customHeight="1" thickBot="1">
      <c r="A46" s="130" t="s">
        <v>2</v>
      </c>
      <c r="B46" s="133" t="s">
        <v>3</v>
      </c>
      <c r="C46" s="136" t="s">
        <v>4</v>
      </c>
      <c r="D46" s="103" t="s">
        <v>5</v>
      </c>
      <c r="E46" s="106" t="s">
        <v>6</v>
      </c>
      <c r="F46" s="111" t="s">
        <v>7</v>
      </c>
      <c r="G46" s="111"/>
      <c r="H46" s="111"/>
      <c r="I46" s="111"/>
      <c r="J46" s="111"/>
      <c r="K46" s="111"/>
      <c r="L46" s="111"/>
      <c r="M46" s="112"/>
      <c r="N46" s="116" t="s">
        <v>12</v>
      </c>
      <c r="O46" s="111"/>
      <c r="P46" s="108" t="s">
        <v>15</v>
      </c>
    </row>
    <row r="47" spans="1:16" ht="19.5" customHeight="1">
      <c r="A47" s="131"/>
      <c r="B47" s="134"/>
      <c r="C47" s="137"/>
      <c r="D47" s="104"/>
      <c r="E47" s="107"/>
      <c r="F47" s="113" t="s">
        <v>8</v>
      </c>
      <c r="G47" s="114"/>
      <c r="H47" s="115" t="s">
        <v>9</v>
      </c>
      <c r="I47" s="115"/>
      <c r="J47" s="113" t="s">
        <v>10</v>
      </c>
      <c r="K47" s="114"/>
      <c r="L47" s="115" t="s">
        <v>11</v>
      </c>
      <c r="M47" s="114"/>
      <c r="N47" s="117"/>
      <c r="O47" s="118"/>
      <c r="P47" s="109"/>
    </row>
    <row r="48" spans="1:16" ht="19.5" customHeight="1" thickBot="1">
      <c r="A48" s="132"/>
      <c r="B48" s="135"/>
      <c r="C48" s="138"/>
      <c r="D48" s="105"/>
      <c r="E48" s="101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10"/>
    </row>
    <row r="49" spans="1:16" ht="19.5" customHeight="1">
      <c r="A49" s="2">
        <v>40671</v>
      </c>
      <c r="B49" s="3" t="s">
        <v>597</v>
      </c>
      <c r="C49" s="3" t="s">
        <v>340</v>
      </c>
      <c r="D49" s="3" t="s">
        <v>406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40685</v>
      </c>
      <c r="B50" s="10" t="s">
        <v>928</v>
      </c>
      <c r="C50" s="10" t="s">
        <v>340</v>
      </c>
      <c r="D50" s="10" t="s">
        <v>553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82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311</v>
      </c>
      <c r="B75" s="102"/>
      <c r="J75" s="19"/>
      <c r="K75" s="19"/>
    </row>
    <row r="76" spans="1:2" ht="19.5" customHeight="1">
      <c r="A76" s="102"/>
      <c r="B76" s="102"/>
    </row>
    <row r="77" spans="1:14" ht="19.5" customHeight="1">
      <c r="A77" s="102"/>
      <c r="B77" s="102"/>
      <c r="K77" s="18"/>
      <c r="L77" s="18"/>
      <c r="M77" s="18"/>
      <c r="N77" s="18"/>
    </row>
    <row r="78" spans="1:16" ht="19.5" customHeight="1">
      <c r="A78" s="119" t="s">
        <v>16</v>
      </c>
      <c r="B78" s="120" t="s">
        <v>310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40664</v>
      </c>
      <c r="B84" s="3" t="s">
        <v>396</v>
      </c>
      <c r="C84" s="3" t="s">
        <v>340</v>
      </c>
      <c r="D84" s="3" t="s">
        <v>356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40685</v>
      </c>
      <c r="B85" s="10" t="s">
        <v>927</v>
      </c>
      <c r="C85" s="10" t="s">
        <v>340</v>
      </c>
      <c r="D85" s="10" t="s">
        <v>553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82">
        <f>CEILING(P107,1)</f>
        <v>346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2" t="s">
        <v>0</v>
      </c>
      <c r="B110" s="122"/>
      <c r="C110" s="122"/>
      <c r="D110" s="122"/>
      <c r="E110" s="122"/>
      <c r="F110" s="122"/>
      <c r="G110" s="122"/>
      <c r="H110" s="122"/>
      <c r="I110" s="123"/>
      <c r="J110" s="122"/>
      <c r="K110" s="122"/>
      <c r="L110" s="122"/>
      <c r="M110" s="122"/>
      <c r="N110" s="122"/>
      <c r="O110" s="122"/>
      <c r="P110" s="122"/>
    </row>
    <row r="111" spans="1:16" ht="19.5" customHeight="1">
      <c r="A111" s="122"/>
      <c r="B111" s="122"/>
      <c r="C111" s="122"/>
      <c r="D111" s="122"/>
      <c r="E111" s="122"/>
      <c r="F111" s="122"/>
      <c r="G111" s="122"/>
      <c r="H111" s="122"/>
      <c r="I111" s="123"/>
      <c r="J111" s="124"/>
      <c r="K111" s="124"/>
      <c r="L111" s="123"/>
      <c r="M111" s="123"/>
      <c r="N111" s="123"/>
      <c r="O111" s="123"/>
      <c r="P111" s="123"/>
    </row>
    <row r="112" spans="1:11" ht="19.5" customHeight="1">
      <c r="A112" s="102" t="s">
        <v>313</v>
      </c>
      <c r="B112" s="102"/>
      <c r="J112" s="19"/>
      <c r="K112" s="19"/>
    </row>
    <row r="113" spans="1:2" ht="19.5" customHeight="1">
      <c r="A113" s="102"/>
      <c r="B113" s="102"/>
    </row>
    <row r="114" spans="1:14" ht="19.5" customHeight="1">
      <c r="A114" s="102"/>
      <c r="B114" s="102"/>
      <c r="K114" s="18"/>
      <c r="L114" s="18"/>
      <c r="M114" s="18"/>
      <c r="N114" s="18"/>
    </row>
    <row r="115" spans="1:16" ht="19.5" customHeight="1">
      <c r="A115" s="119" t="s">
        <v>16</v>
      </c>
      <c r="B115" s="120" t="s">
        <v>312</v>
      </c>
      <c r="C115" s="120"/>
      <c r="D115" s="120"/>
      <c r="E115" s="34"/>
      <c r="F115" s="16"/>
      <c r="G115" s="16"/>
      <c r="H115" s="16"/>
      <c r="K115" s="121" t="s">
        <v>18</v>
      </c>
      <c r="L115" s="121"/>
      <c r="M115" s="126" t="s">
        <v>338</v>
      </c>
      <c r="N115" s="126"/>
      <c r="O115" s="126"/>
      <c r="P115" s="126"/>
    </row>
    <row r="116" spans="1:16" ht="19.5" customHeight="1">
      <c r="A116" s="119"/>
      <c r="B116" s="120"/>
      <c r="C116" s="120"/>
      <c r="D116" s="120"/>
      <c r="E116" s="34"/>
      <c r="F116" s="16"/>
      <c r="G116" s="16"/>
      <c r="H116" s="16"/>
      <c r="K116" s="121"/>
      <c r="L116" s="121"/>
      <c r="M116" s="126"/>
      <c r="N116" s="126"/>
      <c r="O116" s="126"/>
      <c r="P116" s="126"/>
    </row>
    <row r="117" ht="19.5" customHeight="1" thickBot="1"/>
    <row r="118" spans="1:16" ht="19.5" customHeight="1" thickBot="1">
      <c r="A118" s="130" t="s">
        <v>2</v>
      </c>
      <c r="B118" s="133" t="s">
        <v>3</v>
      </c>
      <c r="C118" s="136" t="s">
        <v>4</v>
      </c>
      <c r="D118" s="103" t="s">
        <v>5</v>
      </c>
      <c r="E118" s="106" t="s">
        <v>6</v>
      </c>
      <c r="F118" s="111" t="s">
        <v>7</v>
      </c>
      <c r="G118" s="111"/>
      <c r="H118" s="111"/>
      <c r="I118" s="111"/>
      <c r="J118" s="111"/>
      <c r="K118" s="111"/>
      <c r="L118" s="111"/>
      <c r="M118" s="112"/>
      <c r="N118" s="116" t="s">
        <v>12</v>
      </c>
      <c r="O118" s="111"/>
      <c r="P118" s="108" t="s">
        <v>15</v>
      </c>
    </row>
    <row r="119" spans="1:16" ht="19.5" customHeight="1">
      <c r="A119" s="131"/>
      <c r="B119" s="134"/>
      <c r="C119" s="137"/>
      <c r="D119" s="104"/>
      <c r="E119" s="107"/>
      <c r="F119" s="113" t="s">
        <v>8</v>
      </c>
      <c r="G119" s="114"/>
      <c r="H119" s="115" t="s">
        <v>9</v>
      </c>
      <c r="I119" s="115"/>
      <c r="J119" s="113" t="s">
        <v>10</v>
      </c>
      <c r="K119" s="114"/>
      <c r="L119" s="115" t="s">
        <v>11</v>
      </c>
      <c r="M119" s="114"/>
      <c r="N119" s="117"/>
      <c r="O119" s="118"/>
      <c r="P119" s="109"/>
    </row>
    <row r="120" spans="1:16" ht="19.5" customHeight="1" thickBot="1">
      <c r="A120" s="132"/>
      <c r="B120" s="135"/>
      <c r="C120" s="138"/>
      <c r="D120" s="105"/>
      <c r="E120" s="101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10"/>
    </row>
    <row r="121" spans="1:16" ht="19.5" customHeight="1">
      <c r="A121" s="2">
        <v>40664</v>
      </c>
      <c r="B121" s="3" t="s">
        <v>395</v>
      </c>
      <c r="C121" s="3" t="s">
        <v>340</v>
      </c>
      <c r="D121" s="3" t="s">
        <v>356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40678</v>
      </c>
      <c r="B122" s="10" t="s">
        <v>763</v>
      </c>
      <c r="C122" s="10" t="s">
        <v>340</v>
      </c>
      <c r="D122" s="10" t="s">
        <v>345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>
        <v>40692</v>
      </c>
      <c r="B123" s="10" t="s">
        <v>1077</v>
      </c>
      <c r="C123" s="10" t="s">
        <v>340</v>
      </c>
      <c r="D123" s="10" t="s">
        <v>716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27" t="s">
        <v>15</v>
      </c>
      <c r="B144" s="128"/>
      <c r="C144" s="128"/>
      <c r="D144" s="128"/>
      <c r="E144" s="129"/>
      <c r="F144" s="50">
        <f aca="true" t="shared" si="11" ref="F144:O144">SUM(F121:F143)</f>
        <v>90</v>
      </c>
      <c r="G144" s="51">
        <f t="shared" si="11"/>
        <v>51</v>
      </c>
      <c r="H144" s="52">
        <f t="shared" si="11"/>
        <v>75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315</v>
      </c>
      <c r="O144" s="55">
        <f t="shared" si="11"/>
        <v>204</v>
      </c>
      <c r="P144" s="43">
        <f t="shared" si="10"/>
        <v>519</v>
      </c>
      <c r="T144" s="82">
        <f>CEILING(P144,1)</f>
        <v>519</v>
      </c>
    </row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314</v>
      </c>
      <c r="B147" s="102"/>
      <c r="J147" s="19"/>
      <c r="K147" s="19"/>
    </row>
    <row r="148" spans="1:2" ht="19.5" customHeight="1">
      <c r="A148" s="102"/>
      <c r="B148" s="102"/>
    </row>
    <row r="149" spans="1:14" ht="19.5" customHeight="1">
      <c r="A149" s="102"/>
      <c r="B149" s="102"/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315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40664</v>
      </c>
      <c r="B156" s="3" t="s">
        <v>394</v>
      </c>
      <c r="C156" s="3" t="s">
        <v>340</v>
      </c>
      <c r="D156" s="3" t="s">
        <v>356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40678</v>
      </c>
      <c r="B157" s="10" t="s">
        <v>762</v>
      </c>
      <c r="C157" s="10" t="s">
        <v>340</v>
      </c>
      <c r="D157" s="10" t="s">
        <v>345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>
        <v>40692</v>
      </c>
      <c r="B158" s="10" t="s">
        <v>1076</v>
      </c>
      <c r="C158" s="10" t="s">
        <v>340</v>
      </c>
      <c r="D158" s="10" t="s">
        <v>716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50">
        <f aca="true" t="shared" si="14" ref="F179:O179">SUM(F156:F178)</f>
        <v>90</v>
      </c>
      <c r="G179" s="51">
        <f t="shared" si="14"/>
        <v>51</v>
      </c>
      <c r="H179" s="52">
        <f t="shared" si="14"/>
        <v>75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75</v>
      </c>
      <c r="M179" s="51">
        <f t="shared" si="14"/>
        <v>51</v>
      </c>
      <c r="N179" s="54">
        <f t="shared" si="14"/>
        <v>315</v>
      </c>
      <c r="O179" s="55">
        <f t="shared" si="14"/>
        <v>204</v>
      </c>
      <c r="P179" s="43">
        <f t="shared" si="13"/>
        <v>519</v>
      </c>
      <c r="T179" s="82">
        <f>CEILING(P179,1)</f>
        <v>519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2" t="s">
        <v>0</v>
      </c>
      <c r="B182" s="122"/>
      <c r="C182" s="122"/>
      <c r="D182" s="122"/>
      <c r="E182" s="122"/>
      <c r="F182" s="122"/>
      <c r="G182" s="122"/>
      <c r="H182" s="122"/>
      <c r="I182" s="123"/>
      <c r="J182" s="122"/>
      <c r="K182" s="122"/>
      <c r="L182" s="122"/>
      <c r="M182" s="122"/>
      <c r="N182" s="122"/>
      <c r="O182" s="122"/>
      <c r="P182" s="122"/>
    </row>
    <row r="183" spans="1:16" ht="19.5" customHeight="1">
      <c r="A183" s="122"/>
      <c r="B183" s="122"/>
      <c r="C183" s="122"/>
      <c r="D183" s="122"/>
      <c r="E183" s="122"/>
      <c r="F183" s="122"/>
      <c r="G183" s="122"/>
      <c r="H183" s="122"/>
      <c r="I183" s="123"/>
      <c r="J183" s="124"/>
      <c r="K183" s="124"/>
      <c r="L183" s="123"/>
      <c r="M183" s="123"/>
      <c r="N183" s="123"/>
      <c r="O183" s="123"/>
      <c r="P183" s="123"/>
    </row>
    <row r="184" spans="1:11" ht="19.5" customHeight="1">
      <c r="A184" s="102" t="s">
        <v>316</v>
      </c>
      <c r="B184" s="102"/>
      <c r="J184" s="19"/>
      <c r="K184" s="19"/>
    </row>
    <row r="185" spans="1:2" ht="19.5" customHeight="1">
      <c r="A185" s="102"/>
      <c r="B185" s="102"/>
    </row>
    <row r="186" spans="1:14" ht="19.5" customHeight="1">
      <c r="A186" s="102"/>
      <c r="B186" s="102"/>
      <c r="K186" s="18"/>
      <c r="L186" s="18"/>
      <c r="M186" s="18"/>
      <c r="N186" s="18"/>
    </row>
    <row r="187" spans="1:16" ht="19.5" customHeight="1">
      <c r="A187" s="119" t="s">
        <v>16</v>
      </c>
      <c r="B187" s="120" t="s">
        <v>330</v>
      </c>
      <c r="C187" s="120"/>
      <c r="D187" s="120"/>
      <c r="E187" s="34"/>
      <c r="F187" s="16"/>
      <c r="G187" s="16"/>
      <c r="H187" s="16"/>
      <c r="K187" s="121" t="s">
        <v>18</v>
      </c>
      <c r="L187" s="121"/>
      <c r="M187" s="126" t="s">
        <v>338</v>
      </c>
      <c r="N187" s="126"/>
      <c r="O187" s="126"/>
      <c r="P187" s="126"/>
    </row>
    <row r="188" spans="1:16" ht="19.5" customHeight="1">
      <c r="A188" s="119"/>
      <c r="B188" s="120"/>
      <c r="C188" s="120"/>
      <c r="D188" s="120"/>
      <c r="E188" s="34"/>
      <c r="F188" s="16"/>
      <c r="G188" s="16"/>
      <c r="H188" s="16"/>
      <c r="K188" s="121"/>
      <c r="L188" s="121"/>
      <c r="M188" s="126"/>
      <c r="N188" s="126"/>
      <c r="O188" s="126"/>
      <c r="P188" s="126"/>
    </row>
    <row r="189" ht="19.5" customHeight="1" thickBot="1"/>
    <row r="190" spans="1:16" ht="19.5" customHeight="1" thickBot="1">
      <c r="A190" s="130" t="s">
        <v>2</v>
      </c>
      <c r="B190" s="133" t="s">
        <v>3</v>
      </c>
      <c r="C190" s="136" t="s">
        <v>4</v>
      </c>
      <c r="D190" s="103" t="s">
        <v>5</v>
      </c>
      <c r="E190" s="106" t="s">
        <v>6</v>
      </c>
      <c r="F190" s="111" t="s">
        <v>7</v>
      </c>
      <c r="G190" s="111"/>
      <c r="H190" s="111"/>
      <c r="I190" s="111"/>
      <c r="J190" s="111"/>
      <c r="K190" s="111"/>
      <c r="L190" s="111"/>
      <c r="M190" s="112"/>
      <c r="N190" s="116" t="s">
        <v>12</v>
      </c>
      <c r="O190" s="111"/>
      <c r="P190" s="108" t="s">
        <v>15</v>
      </c>
    </row>
    <row r="191" spans="1:16" ht="19.5" customHeight="1">
      <c r="A191" s="131"/>
      <c r="B191" s="134"/>
      <c r="C191" s="137"/>
      <c r="D191" s="104"/>
      <c r="E191" s="107"/>
      <c r="F191" s="113" t="s">
        <v>8</v>
      </c>
      <c r="G191" s="114"/>
      <c r="H191" s="115" t="s">
        <v>9</v>
      </c>
      <c r="I191" s="115"/>
      <c r="J191" s="113" t="s">
        <v>10</v>
      </c>
      <c r="K191" s="114"/>
      <c r="L191" s="115" t="s">
        <v>11</v>
      </c>
      <c r="M191" s="114"/>
      <c r="N191" s="117"/>
      <c r="O191" s="118"/>
      <c r="P191" s="109"/>
    </row>
    <row r="192" spans="1:16" ht="19.5" customHeight="1" thickBot="1">
      <c r="A192" s="132"/>
      <c r="B192" s="135"/>
      <c r="C192" s="138"/>
      <c r="D192" s="105"/>
      <c r="E192" s="101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10"/>
    </row>
    <row r="193" spans="1:16" ht="19.5" customHeight="1">
      <c r="A193" s="2">
        <v>40664</v>
      </c>
      <c r="B193" s="3" t="s">
        <v>393</v>
      </c>
      <c r="C193" s="3" t="s">
        <v>340</v>
      </c>
      <c r="D193" s="3" t="s">
        <v>356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40678</v>
      </c>
      <c r="B194" s="10" t="s">
        <v>761</v>
      </c>
      <c r="C194" s="10" t="s">
        <v>340</v>
      </c>
      <c r="D194" s="10" t="s">
        <v>345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>
        <v>40692</v>
      </c>
      <c r="B195" s="10" t="s">
        <v>1075</v>
      </c>
      <c r="C195" s="10" t="s">
        <v>340</v>
      </c>
      <c r="D195" s="10" t="s">
        <v>716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27" t="s">
        <v>15</v>
      </c>
      <c r="B216" s="128"/>
      <c r="C216" s="128"/>
      <c r="D216" s="128"/>
      <c r="E216" s="129"/>
      <c r="F216" s="50">
        <f aca="true" t="shared" si="17" ref="F216:O216">SUM(F193:F215)</f>
        <v>90</v>
      </c>
      <c r="G216" s="51">
        <f t="shared" si="17"/>
        <v>51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315</v>
      </c>
      <c r="O216" s="55">
        <f t="shared" si="17"/>
        <v>204</v>
      </c>
      <c r="P216" s="43">
        <f t="shared" si="16"/>
        <v>519</v>
      </c>
      <c r="T216" s="82">
        <f>CEILING(P216,1)</f>
        <v>519</v>
      </c>
    </row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317</v>
      </c>
      <c r="B219" s="102"/>
      <c r="J219" s="19"/>
      <c r="K219" s="19"/>
    </row>
    <row r="220" spans="1:2" ht="19.5" customHeight="1">
      <c r="A220" s="102"/>
      <c r="B220" s="102"/>
    </row>
    <row r="221" spans="1:14" ht="19.5" customHeight="1">
      <c r="A221" s="102"/>
      <c r="B221" s="102"/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318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40664</v>
      </c>
      <c r="B228" s="3" t="s">
        <v>392</v>
      </c>
      <c r="C228" s="3" t="s">
        <v>340</v>
      </c>
      <c r="D228" s="3" t="s">
        <v>356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40678</v>
      </c>
      <c r="B229" s="10" t="s">
        <v>760</v>
      </c>
      <c r="C229" s="10" t="s">
        <v>340</v>
      </c>
      <c r="D229" s="10" t="s">
        <v>345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>
        <v>40692</v>
      </c>
      <c r="B230" s="10" t="s">
        <v>1074</v>
      </c>
      <c r="C230" s="10" t="s">
        <v>340</v>
      </c>
      <c r="D230" s="10" t="s">
        <v>716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50">
        <f aca="true" t="shared" si="20" ref="F251:O251">SUM(F228:F250)</f>
        <v>90</v>
      </c>
      <c r="G251" s="51">
        <f t="shared" si="20"/>
        <v>51</v>
      </c>
      <c r="H251" s="52">
        <f t="shared" si="20"/>
        <v>75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315</v>
      </c>
      <c r="O251" s="55">
        <f t="shared" si="20"/>
        <v>204</v>
      </c>
      <c r="P251" s="43">
        <f t="shared" si="19"/>
        <v>519</v>
      </c>
      <c r="T251" s="82">
        <f>CEILING(P251,1)</f>
        <v>519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2" t="s">
        <v>0</v>
      </c>
      <c r="B254" s="122"/>
      <c r="C254" s="122"/>
      <c r="D254" s="122"/>
      <c r="E254" s="122"/>
      <c r="F254" s="122"/>
      <c r="G254" s="122"/>
      <c r="H254" s="122"/>
      <c r="I254" s="123"/>
      <c r="J254" s="122"/>
      <c r="K254" s="122"/>
      <c r="L254" s="122"/>
      <c r="M254" s="122"/>
      <c r="N254" s="122"/>
      <c r="O254" s="122"/>
      <c r="P254" s="122"/>
    </row>
    <row r="255" spans="1:16" ht="19.5" customHeight="1">
      <c r="A255" s="122"/>
      <c r="B255" s="122"/>
      <c r="C255" s="122"/>
      <c r="D255" s="122"/>
      <c r="E255" s="122"/>
      <c r="F255" s="122"/>
      <c r="G255" s="122"/>
      <c r="H255" s="122"/>
      <c r="I255" s="123"/>
      <c r="J255" s="124"/>
      <c r="K255" s="124"/>
      <c r="L255" s="123"/>
      <c r="M255" s="123"/>
      <c r="N255" s="123"/>
      <c r="O255" s="123"/>
      <c r="P255" s="123"/>
    </row>
    <row r="256" spans="1:11" ht="19.5" customHeight="1">
      <c r="A256" s="102" t="s">
        <v>319</v>
      </c>
      <c r="B256" s="102"/>
      <c r="J256" s="19"/>
      <c r="K256" s="19"/>
    </row>
    <row r="257" spans="1:2" ht="19.5" customHeight="1">
      <c r="A257" s="102"/>
      <c r="B257" s="102"/>
    </row>
    <row r="258" spans="1:14" ht="19.5" customHeight="1">
      <c r="A258" s="102"/>
      <c r="B258" s="102"/>
      <c r="K258" s="18"/>
      <c r="L258" s="18"/>
      <c r="M258" s="18"/>
      <c r="N258" s="18"/>
    </row>
    <row r="259" spans="1:16" ht="19.5" customHeight="1">
      <c r="A259" s="119" t="s">
        <v>16</v>
      </c>
      <c r="B259" s="120" t="s">
        <v>320</v>
      </c>
      <c r="C259" s="120"/>
      <c r="D259" s="120"/>
      <c r="E259" s="34"/>
      <c r="F259" s="16"/>
      <c r="G259" s="16"/>
      <c r="H259" s="16"/>
      <c r="K259" s="121" t="s">
        <v>18</v>
      </c>
      <c r="L259" s="121"/>
      <c r="M259" s="126" t="s">
        <v>338</v>
      </c>
      <c r="N259" s="126"/>
      <c r="O259" s="126"/>
      <c r="P259" s="126"/>
    </row>
    <row r="260" spans="1:16" ht="19.5" customHeight="1">
      <c r="A260" s="119"/>
      <c r="B260" s="120"/>
      <c r="C260" s="120"/>
      <c r="D260" s="120"/>
      <c r="E260" s="34"/>
      <c r="F260" s="16"/>
      <c r="G260" s="16"/>
      <c r="H260" s="16"/>
      <c r="K260" s="121"/>
      <c r="L260" s="121"/>
      <c r="M260" s="126"/>
      <c r="N260" s="126"/>
      <c r="O260" s="126"/>
      <c r="P260" s="126"/>
    </row>
    <row r="261" ht="19.5" customHeight="1" thickBot="1"/>
    <row r="262" spans="1:16" ht="19.5" customHeight="1" thickBot="1">
      <c r="A262" s="130" t="s">
        <v>2</v>
      </c>
      <c r="B262" s="133" t="s">
        <v>3</v>
      </c>
      <c r="C262" s="136" t="s">
        <v>4</v>
      </c>
      <c r="D262" s="103" t="s">
        <v>5</v>
      </c>
      <c r="E262" s="106" t="s">
        <v>6</v>
      </c>
      <c r="F262" s="111" t="s">
        <v>7</v>
      </c>
      <c r="G262" s="111"/>
      <c r="H262" s="111"/>
      <c r="I262" s="111"/>
      <c r="J262" s="111"/>
      <c r="K262" s="111"/>
      <c r="L262" s="111"/>
      <c r="M262" s="112"/>
      <c r="N262" s="116" t="s">
        <v>12</v>
      </c>
      <c r="O262" s="111"/>
      <c r="P262" s="108" t="s">
        <v>15</v>
      </c>
    </row>
    <row r="263" spans="1:16" ht="19.5" customHeight="1">
      <c r="A263" s="131"/>
      <c r="B263" s="134"/>
      <c r="C263" s="137"/>
      <c r="D263" s="104"/>
      <c r="E263" s="107"/>
      <c r="F263" s="113" t="s">
        <v>8</v>
      </c>
      <c r="G263" s="114"/>
      <c r="H263" s="115" t="s">
        <v>9</v>
      </c>
      <c r="I263" s="115"/>
      <c r="J263" s="113" t="s">
        <v>10</v>
      </c>
      <c r="K263" s="114"/>
      <c r="L263" s="115" t="s">
        <v>11</v>
      </c>
      <c r="M263" s="114"/>
      <c r="N263" s="117"/>
      <c r="O263" s="118"/>
      <c r="P263" s="109"/>
    </row>
    <row r="264" spans="1:16" ht="19.5" customHeight="1" thickBot="1">
      <c r="A264" s="132"/>
      <c r="B264" s="135"/>
      <c r="C264" s="138"/>
      <c r="D264" s="105"/>
      <c r="E264" s="101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10"/>
    </row>
    <row r="265" spans="1:16" ht="19.5" customHeight="1">
      <c r="A265" s="2">
        <v>40664</v>
      </c>
      <c r="B265" s="3" t="s">
        <v>391</v>
      </c>
      <c r="C265" s="3" t="s">
        <v>340</v>
      </c>
      <c r="D265" s="3" t="s">
        <v>356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40678</v>
      </c>
      <c r="B266" s="10" t="s">
        <v>759</v>
      </c>
      <c r="C266" s="10" t="s">
        <v>340</v>
      </c>
      <c r="D266" s="10" t="s">
        <v>345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40692</v>
      </c>
      <c r="B267" s="10" t="s">
        <v>1073</v>
      </c>
      <c r="C267" s="10" t="s">
        <v>340</v>
      </c>
      <c r="D267" s="10" t="s">
        <v>716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27" t="s">
        <v>15</v>
      </c>
      <c r="B288" s="128"/>
      <c r="C288" s="128"/>
      <c r="D288" s="128"/>
      <c r="E288" s="12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82">
        <f>CEILING(P288,1)</f>
        <v>519</v>
      </c>
    </row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321</v>
      </c>
      <c r="B291" s="102"/>
      <c r="J291" s="19"/>
      <c r="K291" s="19"/>
    </row>
    <row r="292" spans="1:2" ht="19.5" customHeight="1">
      <c r="A292" s="102"/>
      <c r="B292" s="102"/>
    </row>
    <row r="293" spans="1:14" ht="19.5" customHeight="1">
      <c r="A293" s="102"/>
      <c r="B293" s="102"/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322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40671</v>
      </c>
      <c r="B300" s="3" t="s">
        <v>601</v>
      </c>
      <c r="C300" s="3" t="s">
        <v>340</v>
      </c>
      <c r="D300" s="3" t="s">
        <v>406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40678</v>
      </c>
      <c r="B301" s="10" t="s">
        <v>758</v>
      </c>
      <c r="C301" s="10" t="s">
        <v>340</v>
      </c>
      <c r="D301" s="10" t="s">
        <v>345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40692</v>
      </c>
      <c r="B302" s="10" t="s">
        <v>1072</v>
      </c>
      <c r="C302" s="10" t="s">
        <v>340</v>
      </c>
      <c r="D302" s="10" t="s">
        <v>716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  <c r="T323" s="82">
        <f>CEILING(P323,1)</f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3"/>
      <c r="J326" s="122"/>
      <c r="K326" s="122"/>
      <c r="L326" s="122"/>
      <c r="M326" s="122"/>
      <c r="N326" s="122"/>
      <c r="O326" s="122"/>
      <c r="P326" s="122"/>
    </row>
    <row r="327" spans="1:16" ht="19.5" customHeight="1">
      <c r="A327" s="122"/>
      <c r="B327" s="122"/>
      <c r="C327" s="122"/>
      <c r="D327" s="122"/>
      <c r="E327" s="122"/>
      <c r="F327" s="122"/>
      <c r="G327" s="122"/>
      <c r="H327" s="122"/>
      <c r="I327" s="123"/>
      <c r="J327" s="124"/>
      <c r="K327" s="124"/>
      <c r="L327" s="123"/>
      <c r="M327" s="123"/>
      <c r="N327" s="123"/>
      <c r="O327" s="123"/>
      <c r="P327" s="123"/>
    </row>
    <row r="328" spans="1:11" ht="19.5" customHeight="1">
      <c r="A328" s="102" t="s">
        <v>323</v>
      </c>
      <c r="B328" s="102"/>
      <c r="J328" s="19"/>
      <c r="K328" s="19"/>
    </row>
    <row r="329" spans="1:2" ht="19.5" customHeight="1">
      <c r="A329" s="102"/>
      <c r="B329" s="102"/>
    </row>
    <row r="330" spans="1:14" ht="19.5" customHeight="1">
      <c r="A330" s="102"/>
      <c r="B330" s="102"/>
      <c r="K330" s="18"/>
      <c r="L330" s="18"/>
      <c r="M330" s="18"/>
      <c r="N330" s="18"/>
    </row>
    <row r="331" spans="1:16" ht="19.5" customHeight="1">
      <c r="A331" s="119" t="s">
        <v>16</v>
      </c>
      <c r="B331" s="120" t="s">
        <v>324</v>
      </c>
      <c r="C331" s="120"/>
      <c r="D331" s="120"/>
      <c r="E331" s="34"/>
      <c r="F331" s="16"/>
      <c r="G331" s="16"/>
      <c r="H331" s="16"/>
      <c r="K331" s="121" t="s">
        <v>18</v>
      </c>
      <c r="L331" s="121"/>
      <c r="M331" s="126" t="s">
        <v>338</v>
      </c>
      <c r="N331" s="126"/>
      <c r="O331" s="126"/>
      <c r="P331" s="126"/>
    </row>
    <row r="332" spans="1:16" ht="19.5" customHeight="1">
      <c r="A332" s="119"/>
      <c r="B332" s="120"/>
      <c r="C332" s="120"/>
      <c r="D332" s="120"/>
      <c r="E332" s="34"/>
      <c r="F332" s="16"/>
      <c r="G332" s="16"/>
      <c r="H332" s="16"/>
      <c r="K332" s="121"/>
      <c r="L332" s="121"/>
      <c r="M332" s="126"/>
      <c r="N332" s="126"/>
      <c r="O332" s="126"/>
      <c r="P332" s="126"/>
    </row>
    <row r="333" ht="19.5" customHeight="1" thickBot="1"/>
    <row r="334" spans="1:16" ht="19.5" customHeight="1" thickBot="1">
      <c r="A334" s="130" t="s">
        <v>2</v>
      </c>
      <c r="B334" s="133" t="s">
        <v>3</v>
      </c>
      <c r="C334" s="136" t="s">
        <v>4</v>
      </c>
      <c r="D334" s="103" t="s">
        <v>5</v>
      </c>
      <c r="E334" s="106" t="s">
        <v>6</v>
      </c>
      <c r="F334" s="111" t="s">
        <v>7</v>
      </c>
      <c r="G334" s="111"/>
      <c r="H334" s="111"/>
      <c r="I334" s="111"/>
      <c r="J334" s="111"/>
      <c r="K334" s="111"/>
      <c r="L334" s="111"/>
      <c r="M334" s="112"/>
      <c r="N334" s="116" t="s">
        <v>12</v>
      </c>
      <c r="O334" s="111"/>
      <c r="P334" s="108" t="s">
        <v>15</v>
      </c>
    </row>
    <row r="335" spans="1:16" ht="19.5" customHeight="1">
      <c r="A335" s="131"/>
      <c r="B335" s="134"/>
      <c r="C335" s="137"/>
      <c r="D335" s="104"/>
      <c r="E335" s="107"/>
      <c r="F335" s="113" t="s">
        <v>8</v>
      </c>
      <c r="G335" s="114"/>
      <c r="H335" s="115" t="s">
        <v>9</v>
      </c>
      <c r="I335" s="115"/>
      <c r="J335" s="113" t="s">
        <v>10</v>
      </c>
      <c r="K335" s="114"/>
      <c r="L335" s="115" t="s">
        <v>11</v>
      </c>
      <c r="M335" s="114"/>
      <c r="N335" s="117"/>
      <c r="O335" s="118"/>
      <c r="P335" s="109"/>
    </row>
    <row r="336" spans="1:16" ht="19.5" customHeight="1" thickBot="1">
      <c r="A336" s="132"/>
      <c r="B336" s="135"/>
      <c r="C336" s="138"/>
      <c r="D336" s="105"/>
      <c r="E336" s="101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10"/>
    </row>
    <row r="337" spans="1:16" ht="19.5" customHeight="1">
      <c r="A337" s="2">
        <v>40670</v>
      </c>
      <c r="B337" s="3" t="s">
        <v>600</v>
      </c>
      <c r="C337" s="3" t="s">
        <v>340</v>
      </c>
      <c r="D337" s="3" t="s">
        <v>406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40684</v>
      </c>
      <c r="B338" s="10" t="s">
        <v>931</v>
      </c>
      <c r="C338" s="10" t="s">
        <v>340</v>
      </c>
      <c r="D338" s="10" t="s">
        <v>553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40691</v>
      </c>
      <c r="B339" s="10" t="s">
        <v>1071</v>
      </c>
      <c r="C339" s="10" t="s">
        <v>340</v>
      </c>
      <c r="D339" s="10" t="s">
        <v>716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27" t="s">
        <v>15</v>
      </c>
      <c r="B360" s="128"/>
      <c r="C360" s="128"/>
      <c r="D360" s="128"/>
      <c r="E360" s="129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82">
        <f>CEILING(P360,1)</f>
        <v>519</v>
      </c>
    </row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325</v>
      </c>
      <c r="B363" s="102"/>
      <c r="J363" s="19"/>
      <c r="K363" s="19"/>
    </row>
    <row r="364" spans="1:2" ht="19.5" customHeight="1">
      <c r="A364" s="102"/>
      <c r="B364" s="102"/>
    </row>
    <row r="365" spans="1:14" ht="19.5" customHeight="1">
      <c r="A365" s="102"/>
      <c r="B365" s="102"/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326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40671</v>
      </c>
      <c r="B372" s="3" t="s">
        <v>599</v>
      </c>
      <c r="C372" s="3" t="s">
        <v>340</v>
      </c>
      <c r="D372" s="3" t="s">
        <v>406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40670</v>
      </c>
      <c r="B373" s="10" t="s">
        <v>659</v>
      </c>
      <c r="C373" s="10" t="s">
        <v>444</v>
      </c>
      <c r="D373" s="10" t="s">
        <v>406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>
        <v>40685</v>
      </c>
      <c r="B374" s="10" t="s">
        <v>930</v>
      </c>
      <c r="C374" s="10" t="s">
        <v>340</v>
      </c>
      <c r="D374" s="10" t="s">
        <v>553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40684</v>
      </c>
      <c r="B375" s="10" t="s">
        <v>988</v>
      </c>
      <c r="C375" s="10" t="s">
        <v>444</v>
      </c>
      <c r="D375" s="10" t="s">
        <v>553</v>
      </c>
      <c r="E375" s="11"/>
      <c r="F375" s="14">
        <v>13</v>
      </c>
      <c r="G375" s="15">
        <v>8</v>
      </c>
      <c r="H375" s="12">
        <v>7</v>
      </c>
      <c r="I375" s="13">
        <v>7</v>
      </c>
      <c r="J375" s="14"/>
      <c r="K375" s="15"/>
      <c r="L375" s="12"/>
      <c r="M375" s="10"/>
      <c r="N375" s="44">
        <f t="shared" si="30"/>
        <v>20</v>
      </c>
      <c r="O375" s="45">
        <f t="shared" si="30"/>
        <v>15</v>
      </c>
      <c r="P375" s="46">
        <f t="shared" si="31"/>
        <v>35</v>
      </c>
    </row>
    <row r="376" spans="1:16" ht="19.5" customHeight="1">
      <c r="A376" s="9">
        <v>40691</v>
      </c>
      <c r="B376" s="10" t="s">
        <v>1140</v>
      </c>
      <c r="C376" s="10" t="s">
        <v>444</v>
      </c>
      <c r="D376" s="10" t="s">
        <v>716</v>
      </c>
      <c r="E376" s="11"/>
      <c r="F376" s="14">
        <v>13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20</v>
      </c>
      <c r="O376" s="45">
        <f t="shared" si="30"/>
        <v>15</v>
      </c>
      <c r="P376" s="46">
        <f t="shared" si="31"/>
        <v>35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50">
        <f aca="true" t="shared" si="32" ref="F395:O395">SUM(F372:F394)</f>
        <v>99</v>
      </c>
      <c r="G395" s="51">
        <f t="shared" si="32"/>
        <v>58</v>
      </c>
      <c r="H395" s="52">
        <f t="shared" si="32"/>
        <v>71</v>
      </c>
      <c r="I395" s="53">
        <f t="shared" si="32"/>
        <v>55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270</v>
      </c>
      <c r="O395" s="55">
        <f t="shared" si="32"/>
        <v>181</v>
      </c>
      <c r="P395" s="43">
        <f t="shared" si="31"/>
        <v>451</v>
      </c>
      <c r="T395" s="82">
        <f>CEILING(P395,1)</f>
        <v>451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2" t="s">
        <v>0</v>
      </c>
      <c r="B398" s="122"/>
      <c r="C398" s="122"/>
      <c r="D398" s="122"/>
      <c r="E398" s="122"/>
      <c r="F398" s="122"/>
      <c r="G398" s="122"/>
      <c r="H398" s="122"/>
      <c r="I398" s="123"/>
      <c r="J398" s="122"/>
      <c r="K398" s="122"/>
      <c r="L398" s="122"/>
      <c r="M398" s="122"/>
      <c r="N398" s="122"/>
      <c r="O398" s="122"/>
      <c r="P398" s="122"/>
    </row>
    <row r="399" spans="1:16" ht="19.5" customHeight="1">
      <c r="A399" s="122"/>
      <c r="B399" s="122"/>
      <c r="C399" s="122"/>
      <c r="D399" s="122"/>
      <c r="E399" s="122"/>
      <c r="F399" s="122"/>
      <c r="G399" s="122"/>
      <c r="H399" s="122"/>
      <c r="I399" s="123"/>
      <c r="J399" s="124"/>
      <c r="K399" s="124"/>
      <c r="L399" s="123"/>
      <c r="M399" s="123"/>
      <c r="N399" s="123"/>
      <c r="O399" s="123"/>
      <c r="P399" s="123"/>
    </row>
    <row r="400" spans="1:11" ht="19.5" customHeight="1">
      <c r="A400" s="102" t="s">
        <v>327</v>
      </c>
      <c r="B400" s="102"/>
      <c r="J400" s="19"/>
      <c r="K400" s="19"/>
    </row>
    <row r="401" spans="1:2" ht="19.5" customHeight="1">
      <c r="A401" s="102"/>
      <c r="B401" s="102"/>
    </row>
    <row r="402" spans="1:14" ht="19.5" customHeight="1">
      <c r="A402" s="102"/>
      <c r="B402" s="102"/>
      <c r="K402" s="18"/>
      <c r="L402" s="18"/>
      <c r="M402" s="18"/>
      <c r="N402" s="18"/>
    </row>
    <row r="403" spans="1:16" ht="19.5" customHeight="1">
      <c r="A403" s="119" t="s">
        <v>16</v>
      </c>
      <c r="B403" s="120" t="s">
        <v>328</v>
      </c>
      <c r="C403" s="120"/>
      <c r="D403" s="120"/>
      <c r="E403" s="34"/>
      <c r="F403" s="16"/>
      <c r="G403" s="16"/>
      <c r="H403" s="16"/>
      <c r="K403" s="121" t="s">
        <v>18</v>
      </c>
      <c r="L403" s="121"/>
      <c r="M403" s="126" t="s">
        <v>338</v>
      </c>
      <c r="N403" s="126"/>
      <c r="O403" s="126"/>
      <c r="P403" s="126"/>
    </row>
    <row r="404" spans="1:16" ht="19.5" customHeight="1">
      <c r="A404" s="119"/>
      <c r="B404" s="120"/>
      <c r="C404" s="120"/>
      <c r="D404" s="120"/>
      <c r="E404" s="34"/>
      <c r="F404" s="16"/>
      <c r="G404" s="16"/>
      <c r="H404" s="16"/>
      <c r="K404" s="121"/>
      <c r="L404" s="121"/>
      <c r="M404" s="126"/>
      <c r="N404" s="126"/>
      <c r="O404" s="126"/>
      <c r="P404" s="126"/>
    </row>
    <row r="405" ht="19.5" customHeight="1" thickBot="1"/>
    <row r="406" spans="1:16" ht="19.5" customHeight="1" thickBot="1">
      <c r="A406" s="130" t="s">
        <v>2</v>
      </c>
      <c r="B406" s="133" t="s">
        <v>3</v>
      </c>
      <c r="C406" s="136" t="s">
        <v>4</v>
      </c>
      <c r="D406" s="103" t="s">
        <v>5</v>
      </c>
      <c r="E406" s="106" t="s">
        <v>6</v>
      </c>
      <c r="F406" s="111" t="s">
        <v>7</v>
      </c>
      <c r="G406" s="111"/>
      <c r="H406" s="111"/>
      <c r="I406" s="111"/>
      <c r="J406" s="111"/>
      <c r="K406" s="111"/>
      <c r="L406" s="111"/>
      <c r="M406" s="112"/>
      <c r="N406" s="116" t="s">
        <v>12</v>
      </c>
      <c r="O406" s="111"/>
      <c r="P406" s="108" t="s">
        <v>15</v>
      </c>
    </row>
    <row r="407" spans="1:16" ht="19.5" customHeight="1">
      <c r="A407" s="131"/>
      <c r="B407" s="134"/>
      <c r="C407" s="137"/>
      <c r="D407" s="104"/>
      <c r="E407" s="107"/>
      <c r="F407" s="113" t="s">
        <v>8</v>
      </c>
      <c r="G407" s="114"/>
      <c r="H407" s="115" t="s">
        <v>9</v>
      </c>
      <c r="I407" s="115"/>
      <c r="J407" s="113" t="s">
        <v>10</v>
      </c>
      <c r="K407" s="114"/>
      <c r="L407" s="115" t="s">
        <v>11</v>
      </c>
      <c r="M407" s="114"/>
      <c r="N407" s="117"/>
      <c r="O407" s="118"/>
      <c r="P407" s="109"/>
    </row>
    <row r="408" spans="1:16" ht="19.5" customHeight="1" thickBot="1">
      <c r="A408" s="132"/>
      <c r="B408" s="135"/>
      <c r="C408" s="138"/>
      <c r="D408" s="105"/>
      <c r="E408" s="101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10"/>
    </row>
    <row r="409" spans="1:16" ht="19.5" customHeight="1">
      <c r="A409" s="2">
        <v>40670</v>
      </c>
      <c r="B409" s="3" t="s">
        <v>632</v>
      </c>
      <c r="C409" s="3" t="s">
        <v>428</v>
      </c>
      <c r="D409" s="3" t="s">
        <v>406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40685</v>
      </c>
      <c r="B410" s="10" t="s">
        <v>926</v>
      </c>
      <c r="C410" s="10" t="s">
        <v>340</v>
      </c>
      <c r="D410" s="10" t="s">
        <v>553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40684</v>
      </c>
      <c r="B411" s="10" t="s">
        <v>959</v>
      </c>
      <c r="C411" s="10" t="s">
        <v>428</v>
      </c>
      <c r="D411" s="10" t="s">
        <v>553</v>
      </c>
      <c r="E411" s="11" t="s">
        <v>809</v>
      </c>
      <c r="F411" s="14"/>
      <c r="G411" s="15">
        <v>8</v>
      </c>
      <c r="H411" s="12"/>
      <c r="I411" s="13">
        <v>7</v>
      </c>
      <c r="J411" s="14"/>
      <c r="K411" s="15"/>
      <c r="L411" s="12"/>
      <c r="M411" s="10"/>
      <c r="N411" s="44">
        <f t="shared" si="33"/>
        <v>0</v>
      </c>
      <c r="O411" s="45">
        <f t="shared" si="33"/>
        <v>15</v>
      </c>
      <c r="P411" s="46">
        <f t="shared" si="34"/>
        <v>15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27" t="s">
        <v>15</v>
      </c>
      <c r="B432" s="128"/>
      <c r="C432" s="128"/>
      <c r="D432" s="128"/>
      <c r="E432" s="129"/>
      <c r="F432" s="50">
        <f aca="true" t="shared" si="35" ref="F432:O432">SUM(F409:F431)</f>
        <v>47</v>
      </c>
      <c r="G432" s="51">
        <f t="shared" si="35"/>
        <v>33</v>
      </c>
      <c r="H432" s="52">
        <f t="shared" si="35"/>
        <v>32</v>
      </c>
      <c r="I432" s="53">
        <f t="shared" si="35"/>
        <v>31</v>
      </c>
      <c r="J432" s="50">
        <f t="shared" si="35"/>
        <v>25</v>
      </c>
      <c r="K432" s="51">
        <f t="shared" si="35"/>
        <v>17</v>
      </c>
      <c r="L432" s="52">
        <f t="shared" si="35"/>
        <v>25</v>
      </c>
      <c r="M432" s="51">
        <f t="shared" si="35"/>
        <v>17</v>
      </c>
      <c r="N432" s="54">
        <f t="shared" si="35"/>
        <v>129</v>
      </c>
      <c r="O432" s="55">
        <f t="shared" si="35"/>
        <v>98</v>
      </c>
      <c r="P432" s="43">
        <f t="shared" si="34"/>
        <v>227</v>
      </c>
      <c r="T432" s="82">
        <f>CEILING(P432,1)</f>
        <v>227</v>
      </c>
    </row>
    <row r="433" spans="1:16" ht="19.5" customHeight="1">
      <c r="A433" s="76"/>
      <c r="B433" s="69"/>
      <c r="C433" s="69"/>
      <c r="D433" s="69"/>
      <c r="E433" s="77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70"/>
    </row>
    <row r="434" spans="1:16" ht="19.5" customHeight="1">
      <c r="A434" s="78"/>
      <c r="B434" s="78"/>
      <c r="C434" s="78"/>
      <c r="D434" s="78"/>
      <c r="E434" s="78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70"/>
    </row>
    <row r="435" spans="1:16" ht="19.5" customHeight="1">
      <c r="A435" s="155"/>
      <c r="B435" s="155"/>
      <c r="C435" s="155"/>
      <c r="D435" s="155"/>
      <c r="E435" s="155"/>
      <c r="F435" s="57"/>
      <c r="G435" s="57"/>
      <c r="H435" s="57"/>
      <c r="I435" s="57"/>
      <c r="J435" s="57"/>
      <c r="K435" s="57"/>
      <c r="L435" s="57"/>
      <c r="M435" s="57"/>
      <c r="N435" s="58"/>
      <c r="O435" s="58"/>
      <c r="P435" s="59"/>
    </row>
    <row r="436" spans="1:16" ht="19.5" customHeight="1">
      <c r="A436" s="160"/>
      <c r="B436" s="160"/>
      <c r="C436" s="160"/>
      <c r="D436" s="160"/>
      <c r="E436" s="160"/>
      <c r="F436" s="160"/>
      <c r="G436" s="160"/>
      <c r="H436" s="160"/>
      <c r="I436" s="161"/>
      <c r="J436" s="160"/>
      <c r="K436" s="160"/>
      <c r="L436" s="160"/>
      <c r="M436" s="160"/>
      <c r="N436" s="160"/>
      <c r="O436" s="160"/>
      <c r="P436" s="160"/>
    </row>
    <row r="437" spans="1:16" ht="19.5" customHeight="1">
      <c r="A437" s="160"/>
      <c r="B437" s="160"/>
      <c r="C437" s="160"/>
      <c r="D437" s="160"/>
      <c r="E437" s="160"/>
      <c r="F437" s="160"/>
      <c r="G437" s="160"/>
      <c r="H437" s="160"/>
      <c r="I437" s="161"/>
      <c r="J437" s="162"/>
      <c r="K437" s="162"/>
      <c r="L437" s="161"/>
      <c r="M437" s="161"/>
      <c r="N437" s="161"/>
      <c r="O437" s="161"/>
      <c r="P437" s="161"/>
    </row>
    <row r="438" spans="1:20" ht="30" customHeight="1">
      <c r="A438" s="163"/>
      <c r="B438" s="163"/>
      <c r="C438" s="75"/>
      <c r="D438" s="75"/>
      <c r="E438" s="75"/>
      <c r="F438" s="75"/>
      <c r="G438" s="75"/>
      <c r="H438" s="75"/>
      <c r="I438" s="75"/>
      <c r="J438" s="79"/>
      <c r="K438" s="79"/>
      <c r="L438" s="75"/>
      <c r="M438" s="75"/>
      <c r="N438" s="75"/>
      <c r="O438" s="75"/>
      <c r="P438" s="75"/>
      <c r="T438" s="83">
        <f>SUM(T35:T437)</f>
        <v>5449</v>
      </c>
    </row>
    <row r="439" spans="1:16" ht="19.5" customHeight="1">
      <c r="A439" s="163"/>
      <c r="B439" s="163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 spans="1:16" ht="19.5" customHeight="1">
      <c r="A440" s="163"/>
      <c r="B440" s="163"/>
      <c r="C440" s="75"/>
      <c r="D440" s="75"/>
      <c r="E440" s="75"/>
      <c r="F440" s="75"/>
      <c r="G440" s="75"/>
      <c r="H440" s="75"/>
      <c r="I440" s="75"/>
      <c r="J440" s="75"/>
      <c r="K440" s="80"/>
      <c r="L440" s="80"/>
      <c r="M440" s="80"/>
      <c r="N440" s="80"/>
      <c r="O440" s="75"/>
      <c r="P440" s="75"/>
    </row>
    <row r="441" spans="1:16" ht="19.5" customHeight="1">
      <c r="A441" s="153"/>
      <c r="B441" s="154"/>
      <c r="C441" s="154"/>
      <c r="D441" s="154"/>
      <c r="E441" s="73"/>
      <c r="F441" s="74"/>
      <c r="G441" s="74"/>
      <c r="H441" s="74"/>
      <c r="I441" s="75"/>
      <c r="J441" s="75"/>
      <c r="K441" s="151"/>
      <c r="L441" s="151"/>
      <c r="M441" s="152"/>
      <c r="N441" s="152"/>
      <c r="O441" s="152"/>
      <c r="P441" s="152"/>
    </row>
    <row r="442" spans="1:16" ht="19.5" customHeight="1">
      <c r="A442" s="153"/>
      <c r="B442" s="154"/>
      <c r="C442" s="154"/>
      <c r="D442" s="154"/>
      <c r="E442" s="73"/>
      <c r="F442" s="74"/>
      <c r="G442" s="74"/>
      <c r="H442" s="74"/>
      <c r="I442" s="75"/>
      <c r="J442" s="75"/>
      <c r="K442" s="151"/>
      <c r="L442" s="151"/>
      <c r="M442" s="152"/>
      <c r="N442" s="152"/>
      <c r="O442" s="152"/>
      <c r="P442" s="152"/>
    </row>
    <row r="443" spans="1:16" ht="19.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 spans="1:16" ht="19.5" customHeight="1">
      <c r="A444" s="156"/>
      <c r="B444" s="157"/>
      <c r="C444" s="158"/>
      <c r="D444" s="15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</row>
    <row r="445" spans="1:16" ht="19.5" customHeight="1">
      <c r="A445" s="156"/>
      <c r="B445" s="157"/>
      <c r="C445" s="158"/>
      <c r="D445" s="15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</row>
    <row r="446" spans="1:16" ht="19.5" customHeight="1">
      <c r="A446" s="156"/>
      <c r="B446" s="157"/>
      <c r="C446" s="158"/>
      <c r="D446" s="159"/>
      <c r="E446" s="149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149"/>
    </row>
    <row r="447" spans="1:16" ht="19.5" customHeight="1">
      <c r="A447" s="76"/>
      <c r="B447" s="69"/>
      <c r="C447" s="69"/>
      <c r="D447" s="69"/>
      <c r="E447" s="77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70"/>
    </row>
    <row r="448" spans="1:16" ht="19.5" customHeight="1">
      <c r="A448" s="76"/>
      <c r="B448" s="69"/>
      <c r="C448" s="69"/>
      <c r="D448" s="69"/>
      <c r="E448" s="77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70"/>
    </row>
    <row r="449" spans="1:16" ht="19.5" customHeight="1">
      <c r="A449" s="76"/>
      <c r="B449" s="69"/>
      <c r="C449" s="69"/>
      <c r="D449" s="69"/>
      <c r="E449" s="77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70"/>
    </row>
    <row r="450" spans="1:16" ht="19.5" customHeight="1">
      <c r="A450" s="76"/>
      <c r="B450" s="69"/>
      <c r="C450" s="69"/>
      <c r="D450" s="69"/>
      <c r="E450" s="77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70"/>
    </row>
    <row r="451" spans="1:16" ht="19.5" customHeight="1">
      <c r="A451" s="76"/>
      <c r="B451" s="69"/>
      <c r="C451" s="69"/>
      <c r="D451" s="69"/>
      <c r="E451" s="77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70"/>
    </row>
    <row r="452" spans="1:16" ht="19.5" customHeight="1">
      <c r="A452" s="76"/>
      <c r="B452" s="69"/>
      <c r="C452" s="69"/>
      <c r="D452" s="69"/>
      <c r="E452" s="77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70"/>
    </row>
    <row r="453" spans="1:16" ht="19.5" customHeight="1">
      <c r="A453" s="76"/>
      <c r="B453" s="69"/>
      <c r="C453" s="69"/>
      <c r="D453" s="69"/>
      <c r="E453" s="77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70"/>
    </row>
    <row r="454" spans="1:16" ht="19.5" customHeight="1">
      <c r="A454" s="76"/>
      <c r="B454" s="69"/>
      <c r="C454" s="69"/>
      <c r="D454" s="69"/>
      <c r="E454" s="77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70"/>
    </row>
    <row r="455" spans="1:16" ht="19.5" customHeight="1">
      <c r="A455" s="76"/>
      <c r="B455" s="69"/>
      <c r="C455" s="69"/>
      <c r="D455" s="69"/>
      <c r="E455" s="77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70"/>
    </row>
    <row r="456" spans="1:16" ht="19.5" customHeight="1">
      <c r="A456" s="76"/>
      <c r="B456" s="69"/>
      <c r="C456" s="69"/>
      <c r="D456" s="69"/>
      <c r="E456" s="77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70"/>
    </row>
    <row r="457" spans="1:16" ht="19.5" customHeight="1">
      <c r="A457" s="76"/>
      <c r="B457" s="69"/>
      <c r="C457" s="69"/>
      <c r="D457" s="69"/>
      <c r="E457" s="77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70"/>
    </row>
    <row r="458" spans="1:16" ht="19.5" customHeight="1">
      <c r="A458" s="76"/>
      <c r="B458" s="69"/>
      <c r="C458" s="69"/>
      <c r="D458" s="69"/>
      <c r="E458" s="77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70"/>
    </row>
    <row r="459" spans="1:16" ht="19.5" customHeight="1">
      <c r="A459" s="76"/>
      <c r="B459" s="69"/>
      <c r="C459" s="69"/>
      <c r="D459" s="69"/>
      <c r="E459" s="77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70"/>
    </row>
    <row r="460" spans="1:16" ht="19.5" customHeight="1">
      <c r="A460" s="76"/>
      <c r="B460" s="69"/>
      <c r="C460" s="69"/>
      <c r="D460" s="69"/>
      <c r="E460" s="77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70"/>
    </row>
    <row r="461" spans="1:16" ht="19.5" customHeight="1">
      <c r="A461" s="76"/>
      <c r="B461" s="69"/>
      <c r="C461" s="69"/>
      <c r="D461" s="69"/>
      <c r="E461" s="77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70"/>
    </row>
    <row r="462" spans="1:16" ht="19.5" customHeight="1">
      <c r="A462" s="76"/>
      <c r="B462" s="69"/>
      <c r="C462" s="69"/>
      <c r="D462" s="69"/>
      <c r="E462" s="77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70"/>
    </row>
    <row r="463" spans="1:16" ht="19.5" customHeight="1">
      <c r="A463" s="76"/>
      <c r="B463" s="69"/>
      <c r="C463" s="69"/>
      <c r="D463" s="69"/>
      <c r="E463" s="77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70"/>
    </row>
    <row r="464" spans="1:16" ht="19.5" customHeight="1">
      <c r="A464" s="76"/>
      <c r="B464" s="69"/>
      <c r="C464" s="69"/>
      <c r="D464" s="69"/>
      <c r="E464" s="77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70"/>
    </row>
    <row r="465" spans="1:16" ht="19.5" customHeight="1">
      <c r="A465" s="76"/>
      <c r="B465" s="69"/>
      <c r="C465" s="69"/>
      <c r="D465" s="69"/>
      <c r="E465" s="77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70"/>
    </row>
    <row r="466" spans="1:16" ht="19.5" customHeight="1">
      <c r="A466" s="76"/>
      <c r="B466" s="69"/>
      <c r="C466" s="69"/>
      <c r="D466" s="69"/>
      <c r="E466" s="77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70"/>
    </row>
    <row r="467" spans="1:16" ht="19.5" customHeight="1">
      <c r="A467" s="76"/>
      <c r="B467" s="69"/>
      <c r="C467" s="69"/>
      <c r="D467" s="69"/>
      <c r="E467" s="77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70"/>
    </row>
    <row r="468" spans="1:16" ht="19.5" customHeight="1">
      <c r="A468" s="76"/>
      <c r="B468" s="69"/>
      <c r="C468" s="69"/>
      <c r="D468" s="69"/>
      <c r="E468" s="77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70"/>
    </row>
    <row r="469" spans="1:16" ht="19.5" customHeight="1">
      <c r="A469" s="78"/>
      <c r="B469" s="78"/>
      <c r="C469" s="78"/>
      <c r="D469" s="78"/>
      <c r="E469" s="78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70"/>
    </row>
    <row r="470" spans="1:16" ht="19.5" customHeight="1">
      <c r="A470" s="155"/>
      <c r="B470" s="155"/>
      <c r="C470" s="155"/>
      <c r="D470" s="155"/>
      <c r="E470" s="155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60"/>
      <c r="B471" s="160"/>
      <c r="C471" s="160"/>
      <c r="D471" s="160"/>
      <c r="E471" s="160"/>
      <c r="F471" s="160"/>
      <c r="G471" s="160"/>
      <c r="H471" s="160"/>
      <c r="I471" s="161"/>
      <c r="J471" s="160"/>
      <c r="K471" s="160"/>
      <c r="L471" s="160"/>
      <c r="M471" s="160"/>
      <c r="N471" s="160"/>
      <c r="O471" s="160"/>
      <c r="P471" s="160"/>
      <c r="T471" s="83"/>
    </row>
    <row r="472" spans="1:16" ht="19.5" customHeight="1">
      <c r="A472" s="160"/>
      <c r="B472" s="160"/>
      <c r="C472" s="160"/>
      <c r="D472" s="160"/>
      <c r="E472" s="160"/>
      <c r="F472" s="160"/>
      <c r="G472" s="160"/>
      <c r="H472" s="160"/>
      <c r="I472" s="161"/>
      <c r="J472" s="162"/>
      <c r="K472" s="162"/>
      <c r="L472" s="161"/>
      <c r="M472" s="161"/>
      <c r="N472" s="161"/>
      <c r="O472" s="161"/>
      <c r="P472" s="161"/>
    </row>
    <row r="473" spans="1:16" ht="19.5" customHeight="1">
      <c r="A473" s="163"/>
      <c r="B473" s="163"/>
      <c r="C473" s="75"/>
      <c r="D473" s="75"/>
      <c r="E473" s="75"/>
      <c r="F473" s="75"/>
      <c r="G473" s="75"/>
      <c r="H473" s="75"/>
      <c r="I473" s="75"/>
      <c r="J473" s="79"/>
      <c r="K473" s="79"/>
      <c r="L473" s="75"/>
      <c r="M473" s="75"/>
      <c r="N473" s="75"/>
      <c r="O473" s="75"/>
      <c r="P473" s="75"/>
    </row>
    <row r="474" spans="1:16" ht="19.5" customHeight="1">
      <c r="A474" s="163"/>
      <c r="B474" s="163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9.5" customHeight="1">
      <c r="A475" s="163"/>
      <c r="B475" s="163"/>
      <c r="C475" s="75"/>
      <c r="D475" s="75"/>
      <c r="E475" s="75"/>
      <c r="F475" s="75"/>
      <c r="G475" s="75"/>
      <c r="H475" s="75"/>
      <c r="I475" s="75"/>
      <c r="J475" s="75"/>
      <c r="K475" s="80"/>
      <c r="L475" s="80"/>
      <c r="M475" s="80"/>
      <c r="N475" s="80"/>
      <c r="O475" s="75"/>
      <c r="P475" s="75"/>
    </row>
    <row r="476" spans="1:16" ht="19.5" customHeight="1">
      <c r="A476" s="153"/>
      <c r="B476" s="154"/>
      <c r="C476" s="154"/>
      <c r="D476" s="154"/>
      <c r="E476" s="73"/>
      <c r="F476" s="74"/>
      <c r="G476" s="74"/>
      <c r="H476" s="74"/>
      <c r="I476" s="75"/>
      <c r="J476" s="75"/>
      <c r="K476" s="151"/>
      <c r="L476" s="151"/>
      <c r="M476" s="152"/>
      <c r="N476" s="152"/>
      <c r="O476" s="152"/>
      <c r="P476" s="152"/>
    </row>
    <row r="477" spans="1:16" ht="19.5" customHeight="1">
      <c r="A477" s="153"/>
      <c r="B477" s="154"/>
      <c r="C477" s="154"/>
      <c r="D477" s="154"/>
      <c r="E477" s="73"/>
      <c r="F477" s="74"/>
      <c r="G477" s="74"/>
      <c r="H477" s="74"/>
      <c r="I477" s="75"/>
      <c r="J477" s="75"/>
      <c r="K477" s="151"/>
      <c r="L477" s="151"/>
      <c r="M477" s="152"/>
      <c r="N477" s="152"/>
      <c r="O477" s="152"/>
      <c r="P477" s="152"/>
    </row>
    <row r="478" spans="1:16" ht="19.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9.5" customHeight="1">
      <c r="A479" s="156"/>
      <c r="B479" s="157"/>
      <c r="C479" s="158"/>
      <c r="D479" s="15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</row>
    <row r="480" spans="1:16" ht="19.5" customHeight="1">
      <c r="A480" s="156"/>
      <c r="B480" s="157"/>
      <c r="C480" s="158"/>
      <c r="D480" s="15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</row>
    <row r="481" spans="1:16" ht="19.5" customHeight="1">
      <c r="A481" s="156"/>
      <c r="B481" s="157"/>
      <c r="C481" s="158"/>
      <c r="D481" s="159"/>
      <c r="E481" s="149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149"/>
    </row>
    <row r="482" spans="1:16" ht="19.5" customHeight="1">
      <c r="A482" s="76"/>
      <c r="B482" s="69"/>
      <c r="C482" s="69"/>
      <c r="D482" s="69"/>
      <c r="E482" s="7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</row>
    <row r="483" spans="1:16" ht="19.5" customHeight="1">
      <c r="A483" s="76"/>
      <c r="B483" s="69"/>
      <c r="C483" s="69"/>
      <c r="D483" s="69"/>
      <c r="E483" s="7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</row>
    <row r="484" spans="1:16" ht="19.5" customHeight="1">
      <c r="A484" s="76"/>
      <c r="B484" s="69"/>
      <c r="C484" s="69"/>
      <c r="D484" s="69"/>
      <c r="E484" s="7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</row>
    <row r="485" spans="1:16" ht="19.5" customHeight="1">
      <c r="A485" s="76"/>
      <c r="B485" s="69"/>
      <c r="C485" s="69"/>
      <c r="D485" s="69"/>
      <c r="E485" s="7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</row>
    <row r="486" spans="1:16" ht="19.5" customHeight="1">
      <c r="A486" s="76"/>
      <c r="B486" s="69"/>
      <c r="C486" s="69"/>
      <c r="D486" s="69"/>
      <c r="E486" s="7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</row>
    <row r="487" spans="1:16" ht="19.5" customHeight="1">
      <c r="A487" s="76"/>
      <c r="B487" s="69"/>
      <c r="C487" s="69"/>
      <c r="D487" s="69"/>
      <c r="E487" s="77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</row>
    <row r="488" spans="1:16" ht="19.5" customHeight="1">
      <c r="A488" s="76"/>
      <c r="B488" s="69"/>
      <c r="C488" s="69"/>
      <c r="D488" s="69"/>
      <c r="E488" s="77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</row>
    <row r="489" spans="1:16" ht="19.5" customHeight="1">
      <c r="A489" s="76"/>
      <c r="B489" s="69"/>
      <c r="C489" s="69"/>
      <c r="D489" s="69"/>
      <c r="E489" s="77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70"/>
    </row>
    <row r="490" spans="1:16" ht="19.5" customHeight="1">
      <c r="A490" s="76"/>
      <c r="B490" s="69"/>
      <c r="C490" s="69"/>
      <c r="D490" s="69"/>
      <c r="E490" s="77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70"/>
    </row>
    <row r="491" spans="1:16" ht="19.5" customHeight="1">
      <c r="A491" s="76"/>
      <c r="B491" s="69"/>
      <c r="C491" s="69"/>
      <c r="D491" s="69"/>
      <c r="E491" s="77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70"/>
    </row>
    <row r="492" spans="1:16" ht="19.5" customHeight="1">
      <c r="A492" s="76"/>
      <c r="B492" s="69"/>
      <c r="C492" s="69"/>
      <c r="D492" s="69"/>
      <c r="E492" s="77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70"/>
    </row>
    <row r="493" spans="1:16" ht="19.5" customHeight="1">
      <c r="A493" s="76"/>
      <c r="B493" s="69"/>
      <c r="C493" s="69"/>
      <c r="D493" s="69"/>
      <c r="E493" s="77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70"/>
    </row>
    <row r="494" spans="1:16" ht="19.5" customHeight="1">
      <c r="A494" s="76"/>
      <c r="B494" s="69"/>
      <c r="C494" s="69"/>
      <c r="D494" s="69"/>
      <c r="E494" s="77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70"/>
    </row>
    <row r="495" spans="1:16" ht="19.5" customHeight="1">
      <c r="A495" s="76"/>
      <c r="B495" s="69"/>
      <c r="C495" s="69"/>
      <c r="D495" s="69"/>
      <c r="E495" s="77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70"/>
    </row>
    <row r="496" spans="1:16" ht="19.5" customHeight="1">
      <c r="A496" s="76"/>
      <c r="B496" s="69"/>
      <c r="C496" s="69"/>
      <c r="D496" s="69"/>
      <c r="E496" s="77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70"/>
    </row>
    <row r="497" spans="1:16" ht="19.5" customHeight="1">
      <c r="A497" s="76"/>
      <c r="B497" s="69"/>
      <c r="C497" s="69"/>
      <c r="D497" s="69"/>
      <c r="E497" s="77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70"/>
    </row>
    <row r="498" spans="1:16" ht="19.5" customHeight="1">
      <c r="A498" s="76"/>
      <c r="B498" s="69"/>
      <c r="C498" s="69"/>
      <c r="D498" s="69"/>
      <c r="E498" s="77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70"/>
    </row>
    <row r="499" spans="1:16" ht="19.5" customHeight="1">
      <c r="A499" s="76"/>
      <c r="B499" s="69"/>
      <c r="C499" s="69"/>
      <c r="D499" s="69"/>
      <c r="E499" s="77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70"/>
    </row>
    <row r="500" spans="1:16" ht="19.5" customHeight="1">
      <c r="A500" s="76"/>
      <c r="B500" s="69"/>
      <c r="C500" s="69"/>
      <c r="D500" s="69"/>
      <c r="E500" s="77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70"/>
    </row>
    <row r="501" spans="1:16" ht="19.5" customHeight="1">
      <c r="A501" s="76"/>
      <c r="B501" s="69"/>
      <c r="C501" s="69"/>
      <c r="D501" s="69"/>
      <c r="E501" s="77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70"/>
    </row>
    <row r="502" spans="1:16" ht="19.5" customHeight="1">
      <c r="A502" s="76"/>
      <c r="B502" s="69"/>
      <c r="C502" s="69"/>
      <c r="D502" s="69"/>
      <c r="E502" s="77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70"/>
    </row>
    <row r="503" spans="1:16" ht="19.5" customHeight="1">
      <c r="A503" s="76"/>
      <c r="B503" s="69"/>
      <c r="C503" s="69"/>
      <c r="D503" s="69"/>
      <c r="E503" s="77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70"/>
    </row>
    <row r="504" spans="1:16" ht="19.5" customHeight="1">
      <c r="A504" s="78"/>
      <c r="B504" s="78"/>
      <c r="C504" s="78"/>
      <c r="D504" s="78"/>
      <c r="E504" s="78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70"/>
    </row>
    <row r="505" spans="1:16" ht="19.5" customHeight="1">
      <c r="A505" s="155"/>
      <c r="B505" s="155"/>
      <c r="C505" s="155"/>
      <c r="D505" s="155"/>
      <c r="E505" s="155"/>
      <c r="F505" s="57"/>
      <c r="G505" s="57"/>
      <c r="H505" s="57"/>
      <c r="I505" s="57"/>
      <c r="J505" s="57"/>
      <c r="K505" s="57"/>
      <c r="L505" s="57"/>
      <c r="M505" s="57"/>
      <c r="N505" s="58"/>
      <c r="O505" s="58"/>
      <c r="P505" s="59"/>
    </row>
    <row r="506" spans="1:16" ht="23.2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9" ht="26.25">
      <c r="T509" s="83"/>
    </row>
  </sheetData>
  <sheetProtection/>
  <mergeCells count="268">
    <mergeCell ref="T3:T4"/>
    <mergeCell ref="A1:P2"/>
    <mergeCell ref="A3:B5"/>
    <mergeCell ref="A6:A7"/>
    <mergeCell ref="B6:D7"/>
    <mergeCell ref="K6:L7"/>
    <mergeCell ref="M6:P7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A40:B42"/>
    <mergeCell ref="A43:A44"/>
    <mergeCell ref="B43:D44"/>
    <mergeCell ref="K43:L44"/>
    <mergeCell ref="M43:P44"/>
    <mergeCell ref="F10:G10"/>
    <mergeCell ref="H10:I10"/>
    <mergeCell ref="J10:K10"/>
    <mergeCell ref="L10:M10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10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A432:E432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A435:E435"/>
    <mergeCell ref="A436:P437"/>
    <mergeCell ref="A438:B440"/>
    <mergeCell ref="A441:A442"/>
    <mergeCell ref="B441:D442"/>
    <mergeCell ref="K441:L442"/>
    <mergeCell ref="M441:P442"/>
    <mergeCell ref="A444:A446"/>
    <mergeCell ref="B444:B446"/>
    <mergeCell ref="C444:C446"/>
    <mergeCell ref="D444:D446"/>
    <mergeCell ref="E444:E446"/>
    <mergeCell ref="F444:M444"/>
    <mergeCell ref="K476:L477"/>
    <mergeCell ref="M476:P477"/>
    <mergeCell ref="N444:O445"/>
    <mergeCell ref="P444:P446"/>
    <mergeCell ref="F445:G445"/>
    <mergeCell ref="H445:I445"/>
    <mergeCell ref="J445:K445"/>
    <mergeCell ref="L445:M445"/>
    <mergeCell ref="A505:E505"/>
    <mergeCell ref="E479:E481"/>
    <mergeCell ref="F479:M479"/>
    <mergeCell ref="N479:O480"/>
    <mergeCell ref="A479:A481"/>
    <mergeCell ref="B479:B481"/>
    <mergeCell ref="C479:C481"/>
    <mergeCell ref="D479:D481"/>
    <mergeCell ref="A470:E470"/>
    <mergeCell ref="A471:P472"/>
    <mergeCell ref="A473:B475"/>
    <mergeCell ref="A476:A477"/>
    <mergeCell ref="B476:D477"/>
    <mergeCell ref="P479:P481"/>
    <mergeCell ref="F480:G480"/>
    <mergeCell ref="H480:I480"/>
    <mergeCell ref="J480:K480"/>
    <mergeCell ref="L480:M48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44"/>
  <sheetViews>
    <sheetView showGridLines="0" zoomScale="70" zoomScaleNormal="70" zoomScalePageLayoutView="0" workbookViewId="0" topLeftCell="A2209">
      <selection activeCell="A2050" sqref="A2050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3"/>
      <c r="J1" s="122"/>
      <c r="K1" s="122"/>
      <c r="L1" s="122"/>
      <c r="M1" s="122"/>
      <c r="N1" s="122"/>
      <c r="O1" s="122"/>
      <c r="P1" s="122"/>
      <c r="T1" s="81"/>
    </row>
    <row r="2" spans="1:16" ht="19.5" customHeight="1">
      <c r="A2" s="122"/>
      <c r="B2" s="122"/>
      <c r="C2" s="122"/>
      <c r="D2" s="122"/>
      <c r="E2" s="122"/>
      <c r="F2" s="122"/>
      <c r="G2" s="122"/>
      <c r="H2" s="122"/>
      <c r="I2" s="123"/>
      <c r="J2" s="124"/>
      <c r="K2" s="124"/>
      <c r="L2" s="123"/>
      <c r="M2" s="123"/>
      <c r="N2" s="123"/>
      <c r="O2" s="123"/>
      <c r="P2" s="123"/>
    </row>
    <row r="3" spans="1:20" ht="19.5" customHeight="1">
      <c r="A3" s="102" t="s">
        <v>25</v>
      </c>
      <c r="B3" s="102"/>
      <c r="J3" s="19"/>
      <c r="K3" s="19"/>
      <c r="T3" s="139">
        <f>CEILING(T2238,1)</f>
        <v>11353</v>
      </c>
    </row>
    <row r="4" spans="1:20" ht="19.5" customHeight="1">
      <c r="A4" s="102"/>
      <c r="B4" s="102"/>
      <c r="T4" s="139"/>
    </row>
    <row r="5" spans="11:14" ht="19.5" customHeight="1">
      <c r="K5" s="18"/>
      <c r="L5" s="18"/>
      <c r="M5" s="18"/>
      <c r="N5" s="18"/>
    </row>
    <row r="6" spans="1:16" ht="19.5" customHeight="1">
      <c r="A6" s="119" t="s">
        <v>16</v>
      </c>
      <c r="B6" s="120" t="s">
        <v>26</v>
      </c>
      <c r="C6" s="120"/>
      <c r="D6" s="120"/>
      <c r="E6" s="34"/>
      <c r="F6" s="16"/>
      <c r="G6" s="16"/>
      <c r="H6" s="16"/>
      <c r="K6" s="121" t="s">
        <v>18</v>
      </c>
      <c r="L6" s="121"/>
      <c r="M6" s="126" t="s">
        <v>338</v>
      </c>
      <c r="N6" s="126"/>
      <c r="O6" s="126"/>
      <c r="P6" s="126"/>
    </row>
    <row r="7" spans="1:16" ht="19.5" customHeight="1">
      <c r="A7" s="119"/>
      <c r="B7" s="120"/>
      <c r="C7" s="120"/>
      <c r="D7" s="120"/>
      <c r="E7" s="34"/>
      <c r="F7" s="16"/>
      <c r="G7" s="16"/>
      <c r="H7" s="16"/>
      <c r="K7" s="121"/>
      <c r="L7" s="121"/>
      <c r="M7" s="126"/>
      <c r="N7" s="126"/>
      <c r="O7" s="126"/>
      <c r="P7" s="126"/>
    </row>
    <row r="8" ht="19.5" customHeight="1" thickBot="1"/>
    <row r="9" spans="1:16" ht="19.5" customHeight="1" thickBot="1">
      <c r="A9" s="130" t="s">
        <v>2</v>
      </c>
      <c r="B9" s="133" t="s">
        <v>3</v>
      </c>
      <c r="C9" s="136" t="s">
        <v>4</v>
      </c>
      <c r="D9" s="103" t="s">
        <v>5</v>
      </c>
      <c r="E9" s="106" t="s">
        <v>6</v>
      </c>
      <c r="F9" s="111" t="s">
        <v>7</v>
      </c>
      <c r="G9" s="111"/>
      <c r="H9" s="111"/>
      <c r="I9" s="111"/>
      <c r="J9" s="111"/>
      <c r="K9" s="111"/>
      <c r="L9" s="111"/>
      <c r="M9" s="112"/>
      <c r="N9" s="116" t="s">
        <v>12</v>
      </c>
      <c r="O9" s="111"/>
      <c r="P9" s="108" t="s">
        <v>15</v>
      </c>
    </row>
    <row r="10" spans="1:16" ht="19.5" customHeight="1">
      <c r="A10" s="131"/>
      <c r="B10" s="134"/>
      <c r="C10" s="137"/>
      <c r="D10" s="104"/>
      <c r="E10" s="107"/>
      <c r="F10" s="113" t="s">
        <v>8</v>
      </c>
      <c r="G10" s="114"/>
      <c r="H10" s="115" t="s">
        <v>9</v>
      </c>
      <c r="I10" s="115"/>
      <c r="J10" s="113" t="s">
        <v>10</v>
      </c>
      <c r="K10" s="114"/>
      <c r="L10" s="115" t="s">
        <v>11</v>
      </c>
      <c r="M10" s="114"/>
      <c r="N10" s="117"/>
      <c r="O10" s="118"/>
      <c r="P10" s="109"/>
    </row>
    <row r="11" spans="1:16" ht="19.5" customHeight="1" thickBot="1">
      <c r="A11" s="132"/>
      <c r="B11" s="135"/>
      <c r="C11" s="138"/>
      <c r="D11" s="105"/>
      <c r="E11" s="101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10"/>
    </row>
    <row r="12" spans="1:16" ht="19.5" customHeight="1">
      <c r="A12" s="2">
        <v>40664</v>
      </c>
      <c r="B12" s="3" t="s">
        <v>459</v>
      </c>
      <c r="C12" s="3" t="s">
        <v>444</v>
      </c>
      <c r="D12" s="3" t="s">
        <v>356</v>
      </c>
      <c r="E12" s="4"/>
      <c r="F12" s="7">
        <v>13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>
        <f>SUM(F12+H12+J12+L12)</f>
        <v>20</v>
      </c>
      <c r="O12" s="6">
        <f>SUM(G12+I12+K12+M12)</f>
        <v>15</v>
      </c>
      <c r="P12" s="23">
        <f>SUM(N12:O12)</f>
        <v>35</v>
      </c>
    </row>
    <row r="13" spans="1:16" ht="19.5" customHeight="1">
      <c r="A13" s="9">
        <v>40678</v>
      </c>
      <c r="B13" s="10" t="s">
        <v>803</v>
      </c>
      <c r="C13" s="10" t="s">
        <v>444</v>
      </c>
      <c r="D13" s="10" t="s">
        <v>345</v>
      </c>
      <c r="E13" s="11"/>
      <c r="F13" s="14">
        <v>13</v>
      </c>
      <c r="G13" s="15">
        <v>8</v>
      </c>
      <c r="H13" s="12">
        <v>7</v>
      </c>
      <c r="I13" s="13">
        <v>7</v>
      </c>
      <c r="J13" s="14"/>
      <c r="K13" s="15"/>
      <c r="L13" s="12"/>
      <c r="M13" s="10"/>
      <c r="N13" s="7">
        <f aca="true" t="shared" si="0" ref="N13:N34">SUM(F13+H13+J13+L13)</f>
        <v>20</v>
      </c>
      <c r="O13" s="6">
        <f aca="true" t="shared" si="1" ref="O13:O34">SUM(G13+I13+K13+M13)</f>
        <v>15</v>
      </c>
      <c r="P13" s="23">
        <f aca="true" t="shared" si="2" ref="P13:P35">SUM(N13:O13)</f>
        <v>35</v>
      </c>
    </row>
    <row r="14" spans="1:16" ht="19.5" customHeight="1">
      <c r="A14" s="9">
        <v>40692</v>
      </c>
      <c r="B14" s="10" t="s">
        <v>1135</v>
      </c>
      <c r="C14" s="10" t="s">
        <v>444</v>
      </c>
      <c r="D14" s="10" t="s">
        <v>716</v>
      </c>
      <c r="E14" s="11"/>
      <c r="F14" s="14">
        <v>13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7">
        <f t="shared" si="0"/>
        <v>20</v>
      </c>
      <c r="O14" s="6">
        <f t="shared" si="1"/>
        <v>15</v>
      </c>
      <c r="P14" s="23">
        <f t="shared" si="2"/>
        <v>35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0"/>
        <v>0</v>
      </c>
      <c r="O33" s="6">
        <f t="shared" si="1"/>
        <v>0</v>
      </c>
      <c r="P33" s="23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0"/>
        <v>0</v>
      </c>
      <c r="O34" s="28">
        <f t="shared" si="1"/>
        <v>0</v>
      </c>
      <c r="P34" s="29">
        <f t="shared" si="2"/>
        <v>0</v>
      </c>
    </row>
    <row r="35" spans="1:20" ht="19.5" customHeight="1" thickBot="1">
      <c r="A35" s="127" t="s">
        <v>15</v>
      </c>
      <c r="B35" s="128"/>
      <c r="C35" s="128"/>
      <c r="D35" s="128"/>
      <c r="E35" s="129"/>
      <c r="F35" s="35">
        <f aca="true" t="shared" si="3" ref="F35:O35">SUM(F12:F34)</f>
        <v>39</v>
      </c>
      <c r="G35" s="36">
        <f t="shared" si="3"/>
        <v>24</v>
      </c>
      <c r="H35" s="39">
        <f t="shared" si="3"/>
        <v>21</v>
      </c>
      <c r="I35" s="42">
        <f t="shared" si="3"/>
        <v>21</v>
      </c>
      <c r="J35" s="35">
        <f t="shared" si="3"/>
        <v>0</v>
      </c>
      <c r="K35" s="36">
        <f t="shared" si="3"/>
        <v>0</v>
      </c>
      <c r="L35" s="39">
        <f t="shared" si="3"/>
        <v>0</v>
      </c>
      <c r="M35" s="36">
        <f t="shared" si="3"/>
        <v>0</v>
      </c>
      <c r="N35" s="37">
        <f t="shared" si="3"/>
        <v>60</v>
      </c>
      <c r="O35" s="38">
        <f t="shared" si="3"/>
        <v>45</v>
      </c>
      <c r="P35" s="43">
        <f t="shared" si="2"/>
        <v>105</v>
      </c>
      <c r="T35" s="82">
        <f>CEILING(P35,1)</f>
        <v>105</v>
      </c>
    </row>
    <row r="37" spans="1:16" ht="19.5" customHeight="1">
      <c r="A37" s="122" t="s">
        <v>0</v>
      </c>
      <c r="B37" s="122"/>
      <c r="C37" s="122"/>
      <c r="D37" s="122"/>
      <c r="E37" s="122"/>
      <c r="F37" s="122"/>
      <c r="G37" s="122"/>
      <c r="H37" s="122"/>
      <c r="I37" s="123"/>
      <c r="J37" s="122"/>
      <c r="K37" s="122"/>
      <c r="L37" s="122"/>
      <c r="M37" s="122"/>
      <c r="N37" s="122"/>
      <c r="O37" s="122"/>
      <c r="P37" s="122"/>
    </row>
    <row r="38" spans="1:16" ht="19.5" customHeight="1">
      <c r="A38" s="122"/>
      <c r="B38" s="122"/>
      <c r="C38" s="122"/>
      <c r="D38" s="122"/>
      <c r="E38" s="122"/>
      <c r="F38" s="122"/>
      <c r="G38" s="122"/>
      <c r="H38" s="122"/>
      <c r="I38" s="123"/>
      <c r="J38" s="124"/>
      <c r="K38" s="124"/>
      <c r="L38" s="123"/>
      <c r="M38" s="123"/>
      <c r="N38" s="123"/>
      <c r="O38" s="123"/>
      <c r="P38" s="123"/>
    </row>
    <row r="39" spans="1:11" ht="19.5" customHeight="1">
      <c r="A39" s="102" t="s">
        <v>27</v>
      </c>
      <c r="B39" s="102"/>
      <c r="J39" s="19"/>
      <c r="K39" s="19"/>
    </row>
    <row r="40" spans="1:2" ht="19.5" customHeight="1">
      <c r="A40" s="102"/>
      <c r="B40" s="102"/>
    </row>
    <row r="41" spans="1:14" ht="19.5" customHeight="1">
      <c r="A41" s="102"/>
      <c r="B41" s="102"/>
      <c r="K41" s="18"/>
      <c r="L41" s="18"/>
      <c r="M41" s="18"/>
      <c r="N41" s="18"/>
    </row>
    <row r="42" spans="1:16" ht="19.5" customHeight="1">
      <c r="A42" s="119" t="s">
        <v>16</v>
      </c>
      <c r="B42" s="120" t="s">
        <v>28</v>
      </c>
      <c r="C42" s="120"/>
      <c r="D42" s="120"/>
      <c r="E42" s="34"/>
      <c r="F42" s="16"/>
      <c r="G42" s="16"/>
      <c r="H42" s="16"/>
      <c r="K42" s="121" t="s">
        <v>18</v>
      </c>
      <c r="L42" s="121"/>
      <c r="M42" s="126" t="s">
        <v>338</v>
      </c>
      <c r="N42" s="126"/>
      <c r="O42" s="126"/>
      <c r="P42" s="126"/>
    </row>
    <row r="43" spans="1:16" ht="19.5" customHeight="1">
      <c r="A43" s="119"/>
      <c r="B43" s="120"/>
      <c r="C43" s="120"/>
      <c r="D43" s="120"/>
      <c r="E43" s="34"/>
      <c r="F43" s="16"/>
      <c r="G43" s="16"/>
      <c r="H43" s="16"/>
      <c r="K43" s="121"/>
      <c r="L43" s="121"/>
      <c r="M43" s="126"/>
      <c r="N43" s="126"/>
      <c r="O43" s="126"/>
      <c r="P43" s="126"/>
    </row>
    <row r="44" ht="19.5" customHeight="1" thickBot="1"/>
    <row r="45" spans="1:16" ht="19.5" customHeight="1" thickBot="1">
      <c r="A45" s="130" t="s">
        <v>2</v>
      </c>
      <c r="B45" s="133" t="s">
        <v>3</v>
      </c>
      <c r="C45" s="136" t="s">
        <v>4</v>
      </c>
      <c r="D45" s="103" t="s">
        <v>5</v>
      </c>
      <c r="E45" s="106" t="s">
        <v>6</v>
      </c>
      <c r="F45" s="111" t="s">
        <v>7</v>
      </c>
      <c r="G45" s="111"/>
      <c r="H45" s="111"/>
      <c r="I45" s="111"/>
      <c r="J45" s="111"/>
      <c r="K45" s="111"/>
      <c r="L45" s="111"/>
      <c r="M45" s="112"/>
      <c r="N45" s="116" t="s">
        <v>12</v>
      </c>
      <c r="O45" s="111"/>
      <c r="P45" s="108" t="s">
        <v>15</v>
      </c>
    </row>
    <row r="46" spans="1:16" ht="19.5" customHeight="1">
      <c r="A46" s="131"/>
      <c r="B46" s="134"/>
      <c r="C46" s="137"/>
      <c r="D46" s="104"/>
      <c r="E46" s="107"/>
      <c r="F46" s="113" t="s">
        <v>8</v>
      </c>
      <c r="G46" s="114"/>
      <c r="H46" s="115" t="s">
        <v>9</v>
      </c>
      <c r="I46" s="115"/>
      <c r="J46" s="113" t="s">
        <v>10</v>
      </c>
      <c r="K46" s="114"/>
      <c r="L46" s="115" t="s">
        <v>11</v>
      </c>
      <c r="M46" s="114"/>
      <c r="N46" s="117"/>
      <c r="O46" s="118"/>
      <c r="P46" s="109"/>
    </row>
    <row r="47" spans="1:16" ht="19.5" customHeight="1" thickBot="1">
      <c r="A47" s="132"/>
      <c r="B47" s="135"/>
      <c r="C47" s="138"/>
      <c r="D47" s="105"/>
      <c r="E47" s="101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110"/>
    </row>
    <row r="48" spans="1:16" ht="19.5" customHeight="1">
      <c r="A48" s="2">
        <v>40663</v>
      </c>
      <c r="B48" s="3" t="s">
        <v>469</v>
      </c>
      <c r="C48" s="3" t="s">
        <v>444</v>
      </c>
      <c r="D48" s="3" t="s">
        <v>356</v>
      </c>
      <c r="E48" s="4"/>
      <c r="F48" s="7">
        <v>13</v>
      </c>
      <c r="G48" s="8">
        <v>8</v>
      </c>
      <c r="H48" s="5">
        <v>7</v>
      </c>
      <c r="I48" s="6">
        <v>7</v>
      </c>
      <c r="J48" s="7"/>
      <c r="K48" s="8"/>
      <c r="L48" s="5"/>
      <c r="M48" s="3"/>
      <c r="N48" s="7">
        <f>SUM(F48+H48+J48+L48)</f>
        <v>20</v>
      </c>
      <c r="O48" s="6">
        <f>SUM(G48+I48+K48+M48)</f>
        <v>15</v>
      </c>
      <c r="P48" s="23">
        <f>SUM(N48:O48)</f>
        <v>35</v>
      </c>
    </row>
    <row r="49" spans="1:16" ht="19.5" customHeight="1">
      <c r="A49" s="9">
        <v>40677</v>
      </c>
      <c r="B49" s="10" t="s">
        <v>816</v>
      </c>
      <c r="C49" s="10" t="s">
        <v>444</v>
      </c>
      <c r="D49" s="10" t="s">
        <v>345</v>
      </c>
      <c r="E49" s="11"/>
      <c r="F49" s="14">
        <v>13</v>
      </c>
      <c r="G49" s="15">
        <v>8</v>
      </c>
      <c r="H49" s="12">
        <v>7</v>
      </c>
      <c r="I49" s="13">
        <v>7</v>
      </c>
      <c r="J49" s="14"/>
      <c r="K49" s="15"/>
      <c r="L49" s="12"/>
      <c r="M49" s="10"/>
      <c r="N49" s="7">
        <f aca="true" t="shared" si="4" ref="N49:N70">SUM(F49+H49+J49+L49)</f>
        <v>20</v>
      </c>
      <c r="O49" s="6">
        <f aca="true" t="shared" si="5" ref="O49:O70">SUM(G49+I49+K49+M49)</f>
        <v>15</v>
      </c>
      <c r="P49" s="23">
        <f aca="true" t="shared" si="6" ref="P49:P71">SUM(N49:O49)</f>
        <v>35</v>
      </c>
    </row>
    <row r="50" spans="1:16" ht="19.5" customHeight="1">
      <c r="A50" s="9">
        <v>40691</v>
      </c>
      <c r="B50" s="10" t="s">
        <v>1146</v>
      </c>
      <c r="C50" s="10" t="s">
        <v>444</v>
      </c>
      <c r="D50" s="10" t="s">
        <v>716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7">
        <f t="shared" si="4"/>
        <v>20</v>
      </c>
      <c r="O50" s="6">
        <f t="shared" si="5"/>
        <v>15</v>
      </c>
      <c r="P50" s="23">
        <f t="shared" si="6"/>
        <v>35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7">
        <f t="shared" si="4"/>
        <v>0</v>
      </c>
      <c r="O51" s="6">
        <f t="shared" si="5"/>
        <v>0</v>
      </c>
      <c r="P51" s="23">
        <f t="shared" si="6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7">
        <f t="shared" si="4"/>
        <v>0</v>
      </c>
      <c r="O52" s="6">
        <f t="shared" si="5"/>
        <v>0</v>
      </c>
      <c r="P52" s="23">
        <f t="shared" si="6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7">
        <f t="shared" si="4"/>
        <v>0</v>
      </c>
      <c r="O53" s="6">
        <f t="shared" si="5"/>
        <v>0</v>
      </c>
      <c r="P53" s="23">
        <f t="shared" si="6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7">
        <f t="shared" si="4"/>
        <v>0</v>
      </c>
      <c r="O54" s="6">
        <f t="shared" si="5"/>
        <v>0</v>
      </c>
      <c r="P54" s="23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7">
        <f t="shared" si="4"/>
        <v>0</v>
      </c>
      <c r="O55" s="6">
        <f t="shared" si="5"/>
        <v>0</v>
      </c>
      <c r="P55" s="23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7">
        <f t="shared" si="4"/>
        <v>0</v>
      </c>
      <c r="O56" s="6">
        <f t="shared" si="5"/>
        <v>0</v>
      </c>
      <c r="P56" s="23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7">
        <f t="shared" si="4"/>
        <v>0</v>
      </c>
      <c r="O57" s="6">
        <f t="shared" si="5"/>
        <v>0</v>
      </c>
      <c r="P57" s="23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7">
        <f t="shared" si="4"/>
        <v>0</v>
      </c>
      <c r="O58" s="6">
        <f t="shared" si="5"/>
        <v>0</v>
      </c>
      <c r="P58" s="23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7">
        <f t="shared" si="4"/>
        <v>0</v>
      </c>
      <c r="O59" s="6">
        <f t="shared" si="5"/>
        <v>0</v>
      </c>
      <c r="P59" s="23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7">
        <f t="shared" si="4"/>
        <v>0</v>
      </c>
      <c r="O60" s="6">
        <f t="shared" si="5"/>
        <v>0</v>
      </c>
      <c r="P60" s="23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7">
        <f t="shared" si="4"/>
        <v>0</v>
      </c>
      <c r="O61" s="6">
        <f t="shared" si="5"/>
        <v>0</v>
      </c>
      <c r="P61" s="23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7">
        <f t="shared" si="4"/>
        <v>0</v>
      </c>
      <c r="O62" s="6">
        <f t="shared" si="5"/>
        <v>0</v>
      </c>
      <c r="P62" s="23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7">
        <f t="shared" si="4"/>
        <v>0</v>
      </c>
      <c r="O63" s="6">
        <f t="shared" si="5"/>
        <v>0</v>
      </c>
      <c r="P63" s="23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7">
        <f t="shared" si="4"/>
        <v>0</v>
      </c>
      <c r="O64" s="6">
        <f t="shared" si="5"/>
        <v>0</v>
      </c>
      <c r="P64" s="23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7">
        <f t="shared" si="4"/>
        <v>0</v>
      </c>
      <c r="O65" s="6">
        <f t="shared" si="5"/>
        <v>0</v>
      </c>
      <c r="P65" s="23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7">
        <f t="shared" si="4"/>
        <v>0</v>
      </c>
      <c r="O66" s="6">
        <f t="shared" si="5"/>
        <v>0</v>
      </c>
      <c r="P66" s="23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7">
        <f t="shared" si="4"/>
        <v>0</v>
      </c>
      <c r="O67" s="6">
        <f t="shared" si="5"/>
        <v>0</v>
      </c>
      <c r="P67" s="23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7">
        <f t="shared" si="4"/>
        <v>0</v>
      </c>
      <c r="O68" s="6">
        <f t="shared" si="5"/>
        <v>0</v>
      </c>
      <c r="P68" s="23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7">
        <f t="shared" si="4"/>
        <v>0</v>
      </c>
      <c r="O69" s="6">
        <f t="shared" si="5"/>
        <v>0</v>
      </c>
      <c r="P69" s="23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27">
        <f t="shared" si="4"/>
        <v>0</v>
      </c>
      <c r="O70" s="28">
        <f t="shared" si="5"/>
        <v>0</v>
      </c>
      <c r="P70" s="29">
        <f t="shared" si="6"/>
        <v>0</v>
      </c>
    </row>
    <row r="71" spans="1:20" ht="19.5" customHeight="1" thickBot="1">
      <c r="A71" s="127" t="s">
        <v>15</v>
      </c>
      <c r="B71" s="128"/>
      <c r="C71" s="128"/>
      <c r="D71" s="128"/>
      <c r="E71" s="129"/>
      <c r="F71" s="35">
        <f aca="true" t="shared" si="7" ref="F71:O71">SUM(F48:F70)</f>
        <v>39</v>
      </c>
      <c r="G71" s="36">
        <f t="shared" si="7"/>
        <v>24</v>
      </c>
      <c r="H71" s="39">
        <f t="shared" si="7"/>
        <v>21</v>
      </c>
      <c r="I71" s="42">
        <f t="shared" si="7"/>
        <v>21</v>
      </c>
      <c r="J71" s="35">
        <f t="shared" si="7"/>
        <v>0</v>
      </c>
      <c r="K71" s="36">
        <f t="shared" si="7"/>
        <v>0</v>
      </c>
      <c r="L71" s="39">
        <f t="shared" si="7"/>
        <v>0</v>
      </c>
      <c r="M71" s="36">
        <f t="shared" si="7"/>
        <v>0</v>
      </c>
      <c r="N71" s="37">
        <f t="shared" si="7"/>
        <v>60</v>
      </c>
      <c r="O71" s="38">
        <f t="shared" si="7"/>
        <v>45</v>
      </c>
      <c r="P71" s="43">
        <f t="shared" si="6"/>
        <v>105</v>
      </c>
      <c r="T71" s="82">
        <f>CEILING(P71,1)</f>
        <v>105</v>
      </c>
    </row>
    <row r="72" ht="19.5" customHeight="1"/>
    <row r="73" spans="1:16" ht="19.5" customHeight="1">
      <c r="A73" s="122" t="s">
        <v>0</v>
      </c>
      <c r="B73" s="122"/>
      <c r="C73" s="122"/>
      <c r="D73" s="122"/>
      <c r="E73" s="122"/>
      <c r="F73" s="122"/>
      <c r="G73" s="122"/>
      <c r="H73" s="122"/>
      <c r="I73" s="123"/>
      <c r="J73" s="122"/>
      <c r="K73" s="122"/>
      <c r="L73" s="122"/>
      <c r="M73" s="122"/>
      <c r="N73" s="122"/>
      <c r="O73" s="122"/>
      <c r="P73" s="122"/>
    </row>
    <row r="74" spans="1:16" ht="19.5" customHeight="1">
      <c r="A74" s="122"/>
      <c r="B74" s="122"/>
      <c r="C74" s="122"/>
      <c r="D74" s="122"/>
      <c r="E74" s="122"/>
      <c r="F74" s="122"/>
      <c r="G74" s="122"/>
      <c r="H74" s="122"/>
      <c r="I74" s="123"/>
      <c r="J74" s="124"/>
      <c r="K74" s="124"/>
      <c r="L74" s="123"/>
      <c r="M74" s="123"/>
      <c r="N74" s="123"/>
      <c r="O74" s="123"/>
      <c r="P74" s="123"/>
    </row>
    <row r="75" spans="1:11" ht="19.5" customHeight="1">
      <c r="A75" s="102" t="s">
        <v>29</v>
      </c>
      <c r="B75" s="102"/>
      <c r="J75" s="19"/>
      <c r="K75" s="19"/>
    </row>
    <row r="76" spans="1:2" ht="19.5" customHeight="1">
      <c r="A76" s="102"/>
      <c r="B76" s="102"/>
    </row>
    <row r="77" spans="11:14" ht="19.5" customHeight="1">
      <c r="K77" s="18"/>
      <c r="L77" s="18"/>
      <c r="M77" s="18"/>
      <c r="N77" s="18"/>
    </row>
    <row r="78" spans="1:16" ht="19.5" customHeight="1">
      <c r="A78" s="119" t="s">
        <v>16</v>
      </c>
      <c r="B78" s="120" t="s">
        <v>30</v>
      </c>
      <c r="C78" s="120"/>
      <c r="D78" s="120"/>
      <c r="E78" s="34"/>
      <c r="F78" s="16"/>
      <c r="G78" s="16"/>
      <c r="H78" s="16"/>
      <c r="K78" s="121" t="s">
        <v>18</v>
      </c>
      <c r="L78" s="121"/>
      <c r="M78" s="126" t="s">
        <v>338</v>
      </c>
      <c r="N78" s="126"/>
      <c r="O78" s="126"/>
      <c r="P78" s="126"/>
    </row>
    <row r="79" spans="1:16" ht="19.5" customHeight="1">
      <c r="A79" s="119"/>
      <c r="B79" s="120"/>
      <c r="C79" s="120"/>
      <c r="D79" s="120"/>
      <c r="E79" s="34"/>
      <c r="F79" s="16"/>
      <c r="G79" s="16"/>
      <c r="H79" s="16"/>
      <c r="K79" s="121"/>
      <c r="L79" s="121"/>
      <c r="M79" s="126"/>
      <c r="N79" s="126"/>
      <c r="O79" s="126"/>
      <c r="P79" s="126"/>
    </row>
    <row r="80" ht="19.5" customHeight="1" thickBot="1"/>
    <row r="81" spans="1:16" ht="19.5" customHeight="1" thickBot="1">
      <c r="A81" s="130" t="s">
        <v>2</v>
      </c>
      <c r="B81" s="133" t="s">
        <v>3</v>
      </c>
      <c r="C81" s="136" t="s">
        <v>4</v>
      </c>
      <c r="D81" s="103" t="s">
        <v>5</v>
      </c>
      <c r="E81" s="106" t="s">
        <v>6</v>
      </c>
      <c r="F81" s="111" t="s">
        <v>7</v>
      </c>
      <c r="G81" s="111"/>
      <c r="H81" s="111"/>
      <c r="I81" s="111"/>
      <c r="J81" s="111"/>
      <c r="K81" s="111"/>
      <c r="L81" s="111"/>
      <c r="M81" s="112"/>
      <c r="N81" s="116" t="s">
        <v>12</v>
      </c>
      <c r="O81" s="111"/>
      <c r="P81" s="108" t="s">
        <v>15</v>
      </c>
    </row>
    <row r="82" spans="1:16" ht="19.5" customHeight="1">
      <c r="A82" s="131"/>
      <c r="B82" s="134"/>
      <c r="C82" s="137"/>
      <c r="D82" s="104"/>
      <c r="E82" s="107"/>
      <c r="F82" s="113" t="s">
        <v>8</v>
      </c>
      <c r="G82" s="114"/>
      <c r="H82" s="115" t="s">
        <v>9</v>
      </c>
      <c r="I82" s="115"/>
      <c r="J82" s="113" t="s">
        <v>10</v>
      </c>
      <c r="K82" s="114"/>
      <c r="L82" s="115" t="s">
        <v>11</v>
      </c>
      <c r="M82" s="114"/>
      <c r="N82" s="117"/>
      <c r="O82" s="118"/>
      <c r="P82" s="109"/>
    </row>
    <row r="83" spans="1:16" ht="19.5" customHeight="1" thickBot="1">
      <c r="A83" s="132"/>
      <c r="B83" s="135"/>
      <c r="C83" s="138"/>
      <c r="D83" s="105"/>
      <c r="E83" s="101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10"/>
    </row>
    <row r="84" spans="1:16" ht="19.5" customHeight="1">
      <c r="A84" s="2">
        <v>40674</v>
      </c>
      <c r="B84" s="3" t="s">
        <v>795</v>
      </c>
      <c r="C84" s="3" t="s">
        <v>444</v>
      </c>
      <c r="D84" s="3" t="s">
        <v>356</v>
      </c>
      <c r="E84" s="4" t="s">
        <v>342</v>
      </c>
      <c r="F84" s="7">
        <v>13</v>
      </c>
      <c r="G84" s="8">
        <v>8</v>
      </c>
      <c r="H84" s="5">
        <v>7</v>
      </c>
      <c r="I84" s="6">
        <v>7</v>
      </c>
      <c r="J84" s="7"/>
      <c r="K84" s="8"/>
      <c r="L84" s="5"/>
      <c r="M84" s="3"/>
      <c r="N84" s="7">
        <f>SUM(F84+H84+J84+L84)</f>
        <v>20</v>
      </c>
      <c r="O84" s="6">
        <f>SUM(G84+I84+K84+M84)</f>
        <v>15</v>
      </c>
      <c r="P84" s="23">
        <f>SUM(N84:O84)</f>
        <v>35</v>
      </c>
    </row>
    <row r="85" spans="1:16" ht="19.5" customHeight="1">
      <c r="A85" s="9">
        <v>40678</v>
      </c>
      <c r="B85" s="10" t="s">
        <v>801</v>
      </c>
      <c r="C85" s="10" t="s">
        <v>444</v>
      </c>
      <c r="D85" s="10" t="s">
        <v>345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7">
        <f aca="true" t="shared" si="8" ref="N85:N106">SUM(F85+H85+J85+L85)</f>
        <v>20</v>
      </c>
      <c r="O85" s="6">
        <f aca="true" t="shared" si="9" ref="O85:O106">SUM(G85+I85+K85+M85)</f>
        <v>15</v>
      </c>
      <c r="P85" s="23">
        <f aca="true" t="shared" si="10" ref="P85:P107">SUM(N85:O85)</f>
        <v>35</v>
      </c>
    </row>
    <row r="86" spans="1:16" ht="19.5" customHeight="1">
      <c r="A86" s="9">
        <v>40684</v>
      </c>
      <c r="B86" s="10" t="s">
        <v>970</v>
      </c>
      <c r="C86" s="10" t="s">
        <v>444</v>
      </c>
      <c r="D86" s="10" t="s">
        <v>553</v>
      </c>
      <c r="E86" s="11"/>
      <c r="F86" s="14">
        <v>13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7">
        <f t="shared" si="8"/>
        <v>20</v>
      </c>
      <c r="O86" s="6">
        <f t="shared" si="9"/>
        <v>15</v>
      </c>
      <c r="P86" s="23">
        <f t="shared" si="10"/>
        <v>35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7">
        <f t="shared" si="8"/>
        <v>0</v>
      </c>
      <c r="O87" s="6">
        <f t="shared" si="9"/>
        <v>0</v>
      </c>
      <c r="P87" s="23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27">
        <f t="shared" si="8"/>
        <v>0</v>
      </c>
      <c r="O106" s="28">
        <f t="shared" si="9"/>
        <v>0</v>
      </c>
      <c r="P106" s="29">
        <f t="shared" si="10"/>
        <v>0</v>
      </c>
    </row>
    <row r="107" spans="1:20" ht="19.5" customHeight="1" thickBot="1">
      <c r="A107" s="127" t="s">
        <v>15</v>
      </c>
      <c r="B107" s="128"/>
      <c r="C107" s="128"/>
      <c r="D107" s="128"/>
      <c r="E107" s="129"/>
      <c r="F107" s="35">
        <f aca="true" t="shared" si="11" ref="F107:O107">SUM(F84:F106)</f>
        <v>39</v>
      </c>
      <c r="G107" s="36">
        <f t="shared" si="11"/>
        <v>24</v>
      </c>
      <c r="H107" s="39">
        <f t="shared" si="11"/>
        <v>21</v>
      </c>
      <c r="I107" s="42">
        <f t="shared" si="11"/>
        <v>21</v>
      </c>
      <c r="J107" s="35">
        <f t="shared" si="11"/>
        <v>0</v>
      </c>
      <c r="K107" s="36">
        <f t="shared" si="11"/>
        <v>0</v>
      </c>
      <c r="L107" s="39">
        <f t="shared" si="11"/>
        <v>0</v>
      </c>
      <c r="M107" s="36">
        <f t="shared" si="11"/>
        <v>0</v>
      </c>
      <c r="N107" s="37">
        <f t="shared" si="11"/>
        <v>60</v>
      </c>
      <c r="O107" s="38">
        <f t="shared" si="11"/>
        <v>45</v>
      </c>
      <c r="P107" s="43">
        <f t="shared" si="10"/>
        <v>105</v>
      </c>
      <c r="T107" s="82">
        <f>CEILING(P107,1)</f>
        <v>105</v>
      </c>
    </row>
    <row r="108" ht="19.5" customHeight="1"/>
    <row r="109" spans="1:16" ht="19.5" customHeight="1">
      <c r="A109" s="122" t="s">
        <v>0</v>
      </c>
      <c r="B109" s="122"/>
      <c r="C109" s="122"/>
      <c r="D109" s="122"/>
      <c r="E109" s="122"/>
      <c r="F109" s="122"/>
      <c r="G109" s="122"/>
      <c r="H109" s="122"/>
      <c r="I109" s="123"/>
      <c r="J109" s="122"/>
      <c r="K109" s="122"/>
      <c r="L109" s="122"/>
      <c r="M109" s="122"/>
      <c r="N109" s="122"/>
      <c r="O109" s="122"/>
      <c r="P109" s="122"/>
    </row>
    <row r="110" spans="1:16" ht="19.5" customHeight="1">
      <c r="A110" s="122"/>
      <c r="B110" s="122"/>
      <c r="C110" s="122"/>
      <c r="D110" s="122"/>
      <c r="E110" s="122"/>
      <c r="F110" s="122"/>
      <c r="G110" s="122"/>
      <c r="H110" s="122"/>
      <c r="I110" s="123"/>
      <c r="J110" s="124"/>
      <c r="K110" s="124"/>
      <c r="L110" s="123"/>
      <c r="M110" s="123"/>
      <c r="N110" s="123"/>
      <c r="O110" s="123"/>
      <c r="P110" s="123"/>
    </row>
    <row r="111" spans="1:11" ht="19.5" customHeight="1">
      <c r="A111" s="102" t="s">
        <v>31</v>
      </c>
      <c r="B111" s="102"/>
      <c r="J111" s="19"/>
      <c r="K111" s="19"/>
    </row>
    <row r="112" spans="1:2" ht="19.5" customHeight="1">
      <c r="A112" s="102"/>
      <c r="B112" s="102"/>
    </row>
    <row r="113" spans="1:14" ht="19.5" customHeight="1">
      <c r="A113" s="102"/>
      <c r="B113" s="102"/>
      <c r="K113" s="18"/>
      <c r="L113" s="18"/>
      <c r="M113" s="18"/>
      <c r="N113" s="18"/>
    </row>
    <row r="114" spans="1:16" ht="19.5" customHeight="1">
      <c r="A114" s="119" t="s">
        <v>16</v>
      </c>
      <c r="B114" s="120" t="s">
        <v>32</v>
      </c>
      <c r="C114" s="120"/>
      <c r="D114" s="120"/>
      <c r="E114" s="34"/>
      <c r="F114" s="16"/>
      <c r="G114" s="16"/>
      <c r="H114" s="16"/>
      <c r="K114" s="121" t="s">
        <v>18</v>
      </c>
      <c r="L114" s="121"/>
      <c r="M114" s="126" t="s">
        <v>338</v>
      </c>
      <c r="N114" s="126"/>
      <c r="O114" s="126"/>
      <c r="P114" s="126"/>
    </row>
    <row r="115" spans="1:16" ht="19.5" customHeight="1">
      <c r="A115" s="119"/>
      <c r="B115" s="120"/>
      <c r="C115" s="120"/>
      <c r="D115" s="120"/>
      <c r="E115" s="34"/>
      <c r="F115" s="16"/>
      <c r="G115" s="16"/>
      <c r="H115" s="16"/>
      <c r="K115" s="121"/>
      <c r="L115" s="121"/>
      <c r="M115" s="126"/>
      <c r="N115" s="126"/>
      <c r="O115" s="126"/>
      <c r="P115" s="126"/>
    </row>
    <row r="116" ht="19.5" customHeight="1" thickBot="1"/>
    <row r="117" spans="1:16" ht="19.5" customHeight="1" thickBot="1">
      <c r="A117" s="130" t="s">
        <v>2</v>
      </c>
      <c r="B117" s="133" t="s">
        <v>3</v>
      </c>
      <c r="C117" s="136" t="s">
        <v>4</v>
      </c>
      <c r="D117" s="103" t="s">
        <v>5</v>
      </c>
      <c r="E117" s="106" t="s">
        <v>6</v>
      </c>
      <c r="F117" s="111" t="s">
        <v>7</v>
      </c>
      <c r="G117" s="111"/>
      <c r="H117" s="111"/>
      <c r="I117" s="111"/>
      <c r="J117" s="111"/>
      <c r="K117" s="111"/>
      <c r="L117" s="111"/>
      <c r="M117" s="112"/>
      <c r="N117" s="116" t="s">
        <v>12</v>
      </c>
      <c r="O117" s="111"/>
      <c r="P117" s="108" t="s">
        <v>15</v>
      </c>
    </row>
    <row r="118" spans="1:16" ht="19.5" customHeight="1">
      <c r="A118" s="131"/>
      <c r="B118" s="134"/>
      <c r="C118" s="137"/>
      <c r="D118" s="104"/>
      <c r="E118" s="107"/>
      <c r="F118" s="113" t="s">
        <v>8</v>
      </c>
      <c r="G118" s="114"/>
      <c r="H118" s="115" t="s">
        <v>9</v>
      </c>
      <c r="I118" s="115"/>
      <c r="J118" s="113" t="s">
        <v>10</v>
      </c>
      <c r="K118" s="114"/>
      <c r="L118" s="115" t="s">
        <v>11</v>
      </c>
      <c r="M118" s="114"/>
      <c r="N118" s="117"/>
      <c r="O118" s="118"/>
      <c r="P118" s="109"/>
    </row>
    <row r="119" spans="1:16" ht="19.5" customHeight="1" thickBot="1">
      <c r="A119" s="132"/>
      <c r="B119" s="135"/>
      <c r="C119" s="138"/>
      <c r="D119" s="105"/>
      <c r="E119" s="101"/>
      <c r="F119" s="20" t="s">
        <v>13</v>
      </c>
      <c r="G119" s="21" t="s">
        <v>14</v>
      </c>
      <c r="H119" s="30" t="s">
        <v>13</v>
      </c>
      <c r="I119" s="22" t="s">
        <v>14</v>
      </c>
      <c r="J119" s="20" t="s">
        <v>13</v>
      </c>
      <c r="K119" s="21" t="s">
        <v>14</v>
      </c>
      <c r="L119" s="30" t="s">
        <v>13</v>
      </c>
      <c r="M119" s="21" t="s">
        <v>14</v>
      </c>
      <c r="N119" s="20" t="s">
        <v>13</v>
      </c>
      <c r="O119" s="22" t="s">
        <v>14</v>
      </c>
      <c r="P119" s="110"/>
    </row>
    <row r="120" spans="1:16" ht="19.5" customHeight="1">
      <c r="A120" s="2">
        <v>40664</v>
      </c>
      <c r="B120" s="3" t="s">
        <v>506</v>
      </c>
      <c r="C120" s="3" t="s">
        <v>491</v>
      </c>
      <c r="D120" s="3" t="s">
        <v>501</v>
      </c>
      <c r="E120" s="4"/>
      <c r="F120" s="7">
        <v>8</v>
      </c>
      <c r="G120" s="8">
        <v>7</v>
      </c>
      <c r="H120" s="5"/>
      <c r="I120" s="6"/>
      <c r="J120" s="7"/>
      <c r="K120" s="8"/>
      <c r="L120" s="5"/>
      <c r="M120" s="3"/>
      <c r="N120" s="7">
        <f>SUM(F120+H120+J120+L120)</f>
        <v>8</v>
      </c>
      <c r="O120" s="6">
        <f>SUM(G120+I120+K120+M120)</f>
        <v>7</v>
      </c>
      <c r="P120" s="23">
        <f>SUM(N120:O120)</f>
        <v>15</v>
      </c>
    </row>
    <row r="121" spans="1:16" ht="19.5" customHeight="1">
      <c r="A121" s="9">
        <v>40664</v>
      </c>
      <c r="B121" s="10" t="s">
        <v>506</v>
      </c>
      <c r="C121" s="10" t="s">
        <v>492</v>
      </c>
      <c r="D121" s="10" t="s">
        <v>501</v>
      </c>
      <c r="E121" s="11"/>
      <c r="F121" s="14">
        <v>8</v>
      </c>
      <c r="G121" s="15"/>
      <c r="H121" s="12"/>
      <c r="I121" s="13"/>
      <c r="J121" s="14"/>
      <c r="K121" s="15"/>
      <c r="L121" s="12"/>
      <c r="M121" s="10"/>
      <c r="N121" s="7">
        <f aca="true" t="shared" si="12" ref="N121:N142">SUM(F121+H121+J121+L121)</f>
        <v>8</v>
      </c>
      <c r="O121" s="6">
        <f aca="true" t="shared" si="13" ref="O121:O142">SUM(G121+I121+K121+M121)</f>
        <v>0</v>
      </c>
      <c r="P121" s="23">
        <f aca="true" t="shared" si="14" ref="P121:P143">SUM(N121:O121)</f>
        <v>8</v>
      </c>
    </row>
    <row r="122" spans="1:16" ht="19.5" customHeight="1">
      <c r="A122" s="9">
        <v>40678</v>
      </c>
      <c r="B122" s="10" t="s">
        <v>865</v>
      </c>
      <c r="C122" s="10" t="s">
        <v>491</v>
      </c>
      <c r="D122" s="10" t="s">
        <v>356</v>
      </c>
      <c r="E122" s="11"/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7">
        <f t="shared" si="12"/>
        <v>8</v>
      </c>
      <c r="O122" s="6">
        <f t="shared" si="13"/>
        <v>7</v>
      </c>
      <c r="P122" s="23">
        <f t="shared" si="14"/>
        <v>15</v>
      </c>
    </row>
    <row r="123" spans="1:16" ht="19.5" customHeight="1">
      <c r="A123" s="9">
        <v>40678</v>
      </c>
      <c r="B123" s="10" t="s">
        <v>865</v>
      </c>
      <c r="C123" s="10" t="s">
        <v>492</v>
      </c>
      <c r="D123" s="10" t="s">
        <v>356</v>
      </c>
      <c r="E123" s="11"/>
      <c r="F123" s="14">
        <v>8</v>
      </c>
      <c r="G123" s="15"/>
      <c r="H123" s="12"/>
      <c r="I123" s="13"/>
      <c r="J123" s="14"/>
      <c r="K123" s="15"/>
      <c r="L123" s="12"/>
      <c r="M123" s="10"/>
      <c r="N123" s="7">
        <f t="shared" si="12"/>
        <v>8</v>
      </c>
      <c r="O123" s="6">
        <f t="shared" si="13"/>
        <v>0</v>
      </c>
      <c r="P123" s="23">
        <f t="shared" si="14"/>
        <v>8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7">
        <f t="shared" si="12"/>
        <v>0</v>
      </c>
      <c r="O124" s="6">
        <f t="shared" si="13"/>
        <v>0</v>
      </c>
      <c r="P124" s="23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7">
        <f t="shared" si="12"/>
        <v>0</v>
      </c>
      <c r="O125" s="6">
        <f t="shared" si="13"/>
        <v>0</v>
      </c>
      <c r="P125" s="23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7">
        <f t="shared" si="12"/>
        <v>0</v>
      </c>
      <c r="O126" s="6">
        <f t="shared" si="13"/>
        <v>0</v>
      </c>
      <c r="P126" s="23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7">
        <f t="shared" si="12"/>
        <v>0</v>
      </c>
      <c r="O127" s="6">
        <f t="shared" si="13"/>
        <v>0</v>
      </c>
      <c r="P127" s="23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 thickBot="1">
      <c r="A142" s="31"/>
      <c r="B142" s="32"/>
      <c r="C142" s="32"/>
      <c r="D142" s="32"/>
      <c r="E142" s="33"/>
      <c r="F142" s="40"/>
      <c r="G142" s="26"/>
      <c r="H142" s="24"/>
      <c r="I142" s="41"/>
      <c r="J142" s="40"/>
      <c r="K142" s="26"/>
      <c r="L142" s="24"/>
      <c r="M142" s="25"/>
      <c r="N142" s="27">
        <f t="shared" si="12"/>
        <v>0</v>
      </c>
      <c r="O142" s="28">
        <f t="shared" si="13"/>
        <v>0</v>
      </c>
      <c r="P142" s="29">
        <f t="shared" si="14"/>
        <v>0</v>
      </c>
    </row>
    <row r="143" spans="1:20" ht="19.5" customHeight="1" thickBot="1">
      <c r="A143" s="127" t="s">
        <v>15</v>
      </c>
      <c r="B143" s="128"/>
      <c r="C143" s="128"/>
      <c r="D143" s="128"/>
      <c r="E143" s="129"/>
      <c r="F143" s="35">
        <f aca="true" t="shared" si="15" ref="F143:O143">SUM(F120:F142)</f>
        <v>32</v>
      </c>
      <c r="G143" s="36">
        <f t="shared" si="15"/>
        <v>14</v>
      </c>
      <c r="H143" s="39">
        <f t="shared" si="15"/>
        <v>0</v>
      </c>
      <c r="I143" s="42">
        <f t="shared" si="15"/>
        <v>0</v>
      </c>
      <c r="J143" s="35">
        <f t="shared" si="15"/>
        <v>0</v>
      </c>
      <c r="K143" s="36">
        <f t="shared" si="15"/>
        <v>0</v>
      </c>
      <c r="L143" s="39">
        <f t="shared" si="15"/>
        <v>0</v>
      </c>
      <c r="M143" s="36">
        <f t="shared" si="15"/>
        <v>0</v>
      </c>
      <c r="N143" s="37">
        <f t="shared" si="15"/>
        <v>32</v>
      </c>
      <c r="O143" s="38">
        <f t="shared" si="15"/>
        <v>14</v>
      </c>
      <c r="P143" s="43">
        <f t="shared" si="14"/>
        <v>46</v>
      </c>
      <c r="T143" s="82">
        <f>CEILING(P143,1)</f>
        <v>46</v>
      </c>
    </row>
    <row r="144" ht="19.5" customHeight="1"/>
    <row r="145" spans="1:16" ht="19.5" customHeight="1">
      <c r="A145" s="122" t="s">
        <v>0</v>
      </c>
      <c r="B145" s="122"/>
      <c r="C145" s="122"/>
      <c r="D145" s="122"/>
      <c r="E145" s="122"/>
      <c r="F145" s="122"/>
      <c r="G145" s="122"/>
      <c r="H145" s="122"/>
      <c r="I145" s="123"/>
      <c r="J145" s="122"/>
      <c r="K145" s="122"/>
      <c r="L145" s="122"/>
      <c r="M145" s="122"/>
      <c r="N145" s="122"/>
      <c r="O145" s="122"/>
      <c r="P145" s="122"/>
    </row>
    <row r="146" spans="1:16" ht="19.5" customHeight="1">
      <c r="A146" s="122"/>
      <c r="B146" s="122"/>
      <c r="C146" s="122"/>
      <c r="D146" s="122"/>
      <c r="E146" s="122"/>
      <c r="F146" s="122"/>
      <c r="G146" s="122"/>
      <c r="H146" s="122"/>
      <c r="I146" s="123"/>
      <c r="J146" s="124"/>
      <c r="K146" s="124"/>
      <c r="L146" s="123"/>
      <c r="M146" s="123"/>
      <c r="N146" s="123"/>
      <c r="O146" s="123"/>
      <c r="P146" s="123"/>
    </row>
    <row r="147" spans="1:11" ht="19.5" customHeight="1">
      <c r="A147" s="102" t="s">
        <v>33</v>
      </c>
      <c r="B147" s="102"/>
      <c r="J147" s="19"/>
      <c r="K147" s="19"/>
    </row>
    <row r="148" spans="1:2" ht="19.5" customHeight="1">
      <c r="A148" s="102"/>
      <c r="B148" s="102"/>
    </row>
    <row r="149" spans="11:14" ht="19.5" customHeight="1">
      <c r="K149" s="18"/>
      <c r="L149" s="18"/>
      <c r="M149" s="18"/>
      <c r="N149" s="18"/>
    </row>
    <row r="150" spans="1:16" ht="19.5" customHeight="1">
      <c r="A150" s="119" t="s">
        <v>16</v>
      </c>
      <c r="B150" s="120" t="s">
        <v>34</v>
      </c>
      <c r="C150" s="120"/>
      <c r="D150" s="120"/>
      <c r="E150" s="34"/>
      <c r="F150" s="16"/>
      <c r="G150" s="16"/>
      <c r="H150" s="16"/>
      <c r="K150" s="121" t="s">
        <v>18</v>
      </c>
      <c r="L150" s="121"/>
      <c r="M150" s="126" t="s">
        <v>338</v>
      </c>
      <c r="N150" s="126"/>
      <c r="O150" s="126"/>
      <c r="P150" s="126"/>
    </row>
    <row r="151" spans="1:16" ht="19.5" customHeight="1">
      <c r="A151" s="119"/>
      <c r="B151" s="120"/>
      <c r="C151" s="120"/>
      <c r="D151" s="120"/>
      <c r="E151" s="34"/>
      <c r="F151" s="16"/>
      <c r="G151" s="16"/>
      <c r="H151" s="16"/>
      <c r="K151" s="121"/>
      <c r="L151" s="121"/>
      <c r="M151" s="126"/>
      <c r="N151" s="126"/>
      <c r="O151" s="126"/>
      <c r="P151" s="126"/>
    </row>
    <row r="152" ht="19.5" customHeight="1" thickBot="1"/>
    <row r="153" spans="1:16" ht="19.5" customHeight="1" thickBot="1">
      <c r="A153" s="130" t="s">
        <v>2</v>
      </c>
      <c r="B153" s="133" t="s">
        <v>3</v>
      </c>
      <c r="C153" s="136" t="s">
        <v>4</v>
      </c>
      <c r="D153" s="103" t="s">
        <v>5</v>
      </c>
      <c r="E153" s="106" t="s">
        <v>6</v>
      </c>
      <c r="F153" s="111" t="s">
        <v>7</v>
      </c>
      <c r="G153" s="111"/>
      <c r="H153" s="111"/>
      <c r="I153" s="111"/>
      <c r="J153" s="111"/>
      <c r="K153" s="111"/>
      <c r="L153" s="111"/>
      <c r="M153" s="112"/>
      <c r="N153" s="116" t="s">
        <v>12</v>
      </c>
      <c r="O153" s="111"/>
      <c r="P153" s="108" t="s">
        <v>15</v>
      </c>
    </row>
    <row r="154" spans="1:16" ht="19.5" customHeight="1">
      <c r="A154" s="131"/>
      <c r="B154" s="134"/>
      <c r="C154" s="137"/>
      <c r="D154" s="104"/>
      <c r="E154" s="107"/>
      <c r="F154" s="113" t="s">
        <v>8</v>
      </c>
      <c r="G154" s="114"/>
      <c r="H154" s="115" t="s">
        <v>9</v>
      </c>
      <c r="I154" s="115"/>
      <c r="J154" s="113" t="s">
        <v>10</v>
      </c>
      <c r="K154" s="114"/>
      <c r="L154" s="115" t="s">
        <v>11</v>
      </c>
      <c r="M154" s="114"/>
      <c r="N154" s="117"/>
      <c r="O154" s="118"/>
      <c r="P154" s="109"/>
    </row>
    <row r="155" spans="1:16" ht="19.5" customHeight="1" thickBot="1">
      <c r="A155" s="132"/>
      <c r="B155" s="135"/>
      <c r="C155" s="138"/>
      <c r="D155" s="105"/>
      <c r="E155" s="101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10"/>
    </row>
    <row r="156" spans="1:16" ht="19.5" customHeight="1">
      <c r="A156" s="2">
        <v>40670</v>
      </c>
      <c r="B156" s="3" t="s">
        <v>653</v>
      </c>
      <c r="C156" s="3" t="s">
        <v>444</v>
      </c>
      <c r="D156" s="3" t="s">
        <v>406</v>
      </c>
      <c r="E156" s="4"/>
      <c r="F156" s="7">
        <v>13</v>
      </c>
      <c r="G156" s="8">
        <v>8</v>
      </c>
      <c r="H156" s="5">
        <v>7</v>
      </c>
      <c r="I156" s="6">
        <v>7</v>
      </c>
      <c r="J156" s="7"/>
      <c r="K156" s="8"/>
      <c r="L156" s="5"/>
      <c r="M156" s="3"/>
      <c r="N156" s="7">
        <f>SUM(F156+H156+J156+L156)</f>
        <v>20</v>
      </c>
      <c r="O156" s="6">
        <f>SUM(G156+I156+K156+M156)</f>
        <v>15</v>
      </c>
      <c r="P156" s="23">
        <f>SUM(N156:O156)</f>
        <v>35</v>
      </c>
    </row>
    <row r="157" spans="1:16" ht="19.5" customHeight="1">
      <c r="A157" s="9">
        <v>40684</v>
      </c>
      <c r="B157" s="10" t="s">
        <v>981</v>
      </c>
      <c r="C157" s="10" t="s">
        <v>444</v>
      </c>
      <c r="D157" s="10" t="s">
        <v>553</v>
      </c>
      <c r="E157" s="11"/>
      <c r="F157" s="14">
        <v>13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7">
        <f aca="true" t="shared" si="16" ref="N157:N178">SUM(F157+H157+J157+L157)</f>
        <v>20</v>
      </c>
      <c r="O157" s="6">
        <f aca="true" t="shared" si="17" ref="O157:O178">SUM(G157+I157+K157+M157)</f>
        <v>15</v>
      </c>
      <c r="P157" s="23">
        <f aca="true" t="shared" si="18" ref="P157:P179">SUM(N157:O157)</f>
        <v>35</v>
      </c>
    </row>
    <row r="158" spans="1:16" ht="19.5" customHeight="1">
      <c r="A158" s="9">
        <v>40691</v>
      </c>
      <c r="B158" s="10" t="s">
        <v>1133</v>
      </c>
      <c r="C158" s="10" t="s">
        <v>444</v>
      </c>
      <c r="D158" s="10" t="s">
        <v>716</v>
      </c>
      <c r="E158" s="11"/>
      <c r="F158" s="14">
        <v>13</v>
      </c>
      <c r="G158" s="15">
        <v>8</v>
      </c>
      <c r="H158" s="12">
        <v>7</v>
      </c>
      <c r="I158" s="13">
        <v>7</v>
      </c>
      <c r="J158" s="14"/>
      <c r="K158" s="15"/>
      <c r="L158" s="12"/>
      <c r="M158" s="10"/>
      <c r="N158" s="7">
        <f t="shared" si="16"/>
        <v>20</v>
      </c>
      <c r="O158" s="6">
        <f t="shared" si="17"/>
        <v>15</v>
      </c>
      <c r="P158" s="23">
        <f t="shared" si="18"/>
        <v>35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7">
        <f t="shared" si="16"/>
        <v>0</v>
      </c>
      <c r="O159" s="6">
        <f t="shared" si="17"/>
        <v>0</v>
      </c>
      <c r="P159" s="23">
        <f t="shared" si="18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27">
        <f t="shared" si="16"/>
        <v>0</v>
      </c>
      <c r="O178" s="28">
        <f t="shared" si="17"/>
        <v>0</v>
      </c>
      <c r="P178" s="29">
        <f t="shared" si="18"/>
        <v>0</v>
      </c>
    </row>
    <row r="179" spans="1:20" ht="19.5" customHeight="1" thickBot="1">
      <c r="A179" s="127" t="s">
        <v>15</v>
      </c>
      <c r="B179" s="128"/>
      <c r="C179" s="128"/>
      <c r="D179" s="128"/>
      <c r="E179" s="129"/>
      <c r="F179" s="35">
        <f aca="true" t="shared" si="19" ref="F179:O179">SUM(F156:F178)</f>
        <v>39</v>
      </c>
      <c r="G179" s="36">
        <f t="shared" si="19"/>
        <v>24</v>
      </c>
      <c r="H179" s="39">
        <f t="shared" si="19"/>
        <v>21</v>
      </c>
      <c r="I179" s="42">
        <f t="shared" si="19"/>
        <v>21</v>
      </c>
      <c r="J179" s="35">
        <f t="shared" si="19"/>
        <v>0</v>
      </c>
      <c r="K179" s="36">
        <f t="shared" si="19"/>
        <v>0</v>
      </c>
      <c r="L179" s="39">
        <f t="shared" si="19"/>
        <v>0</v>
      </c>
      <c r="M179" s="36">
        <f t="shared" si="19"/>
        <v>0</v>
      </c>
      <c r="N179" s="37">
        <f t="shared" si="19"/>
        <v>60</v>
      </c>
      <c r="O179" s="38">
        <f t="shared" si="19"/>
        <v>45</v>
      </c>
      <c r="P179" s="43">
        <f t="shared" si="18"/>
        <v>105</v>
      </c>
      <c r="T179" s="82">
        <f>CEILING(P179,1)</f>
        <v>105</v>
      </c>
    </row>
    <row r="180" ht="19.5" customHeight="1"/>
    <row r="181" spans="1:16" ht="19.5" customHeight="1">
      <c r="A181" s="122" t="s">
        <v>0</v>
      </c>
      <c r="B181" s="122"/>
      <c r="C181" s="122"/>
      <c r="D181" s="122"/>
      <c r="E181" s="122"/>
      <c r="F181" s="122"/>
      <c r="G181" s="122"/>
      <c r="H181" s="122"/>
      <c r="I181" s="123"/>
      <c r="J181" s="122"/>
      <c r="K181" s="122"/>
      <c r="L181" s="122"/>
      <c r="M181" s="122"/>
      <c r="N181" s="122"/>
      <c r="O181" s="122"/>
      <c r="P181" s="122"/>
    </row>
    <row r="182" spans="1:16" ht="19.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4"/>
      <c r="K182" s="124"/>
      <c r="L182" s="123"/>
      <c r="M182" s="123"/>
      <c r="N182" s="123"/>
      <c r="O182" s="123"/>
      <c r="P182" s="123"/>
    </row>
    <row r="183" spans="1:11" ht="19.5" customHeight="1">
      <c r="A183" s="102" t="s">
        <v>35</v>
      </c>
      <c r="B183" s="102"/>
      <c r="J183" s="19"/>
      <c r="K183" s="19"/>
    </row>
    <row r="184" spans="1:2" ht="19.5" customHeight="1">
      <c r="A184" s="102"/>
      <c r="B184" s="102"/>
    </row>
    <row r="185" spans="1:14" ht="19.5" customHeight="1">
      <c r="A185" s="102"/>
      <c r="B185" s="102"/>
      <c r="K185" s="18"/>
      <c r="L185" s="18"/>
      <c r="M185" s="18"/>
      <c r="N185" s="18"/>
    </row>
    <row r="186" spans="1:16" ht="19.5" customHeight="1">
      <c r="A186" s="119" t="s">
        <v>16</v>
      </c>
      <c r="B186" s="120" t="s">
        <v>36</v>
      </c>
      <c r="C186" s="120"/>
      <c r="D186" s="120"/>
      <c r="E186" s="34"/>
      <c r="F186" s="16"/>
      <c r="G186" s="16"/>
      <c r="H186" s="16"/>
      <c r="K186" s="121" t="s">
        <v>18</v>
      </c>
      <c r="L186" s="121"/>
      <c r="M186" s="126" t="s">
        <v>338</v>
      </c>
      <c r="N186" s="126"/>
      <c r="O186" s="126"/>
      <c r="P186" s="126"/>
    </row>
    <row r="187" spans="1:16" ht="19.5" customHeight="1">
      <c r="A187" s="119"/>
      <c r="B187" s="120"/>
      <c r="C187" s="120"/>
      <c r="D187" s="120"/>
      <c r="E187" s="34"/>
      <c r="F187" s="16"/>
      <c r="G187" s="16"/>
      <c r="H187" s="16"/>
      <c r="K187" s="121"/>
      <c r="L187" s="121"/>
      <c r="M187" s="126"/>
      <c r="N187" s="126"/>
      <c r="O187" s="126"/>
      <c r="P187" s="126"/>
    </row>
    <row r="188" ht="19.5" customHeight="1" thickBot="1"/>
    <row r="189" spans="1:16" ht="19.5" customHeight="1" thickBot="1">
      <c r="A189" s="130" t="s">
        <v>2</v>
      </c>
      <c r="B189" s="133" t="s">
        <v>3</v>
      </c>
      <c r="C189" s="136" t="s">
        <v>4</v>
      </c>
      <c r="D189" s="103" t="s">
        <v>5</v>
      </c>
      <c r="E189" s="106" t="s">
        <v>6</v>
      </c>
      <c r="F189" s="111" t="s">
        <v>7</v>
      </c>
      <c r="G189" s="111"/>
      <c r="H189" s="111"/>
      <c r="I189" s="111"/>
      <c r="J189" s="111"/>
      <c r="K189" s="111"/>
      <c r="L189" s="111"/>
      <c r="M189" s="112"/>
      <c r="N189" s="116" t="s">
        <v>12</v>
      </c>
      <c r="O189" s="111"/>
      <c r="P189" s="108" t="s">
        <v>15</v>
      </c>
    </row>
    <row r="190" spans="1:16" ht="19.5" customHeight="1">
      <c r="A190" s="131"/>
      <c r="B190" s="134"/>
      <c r="C190" s="137"/>
      <c r="D190" s="104"/>
      <c r="E190" s="107"/>
      <c r="F190" s="113" t="s">
        <v>8</v>
      </c>
      <c r="G190" s="114"/>
      <c r="H190" s="115" t="s">
        <v>9</v>
      </c>
      <c r="I190" s="115"/>
      <c r="J190" s="113" t="s">
        <v>10</v>
      </c>
      <c r="K190" s="114"/>
      <c r="L190" s="115" t="s">
        <v>11</v>
      </c>
      <c r="M190" s="114"/>
      <c r="N190" s="117"/>
      <c r="O190" s="118"/>
      <c r="P190" s="109"/>
    </row>
    <row r="191" spans="1:16" ht="19.5" customHeight="1" thickBot="1">
      <c r="A191" s="132"/>
      <c r="B191" s="135"/>
      <c r="C191" s="138"/>
      <c r="D191" s="105"/>
      <c r="E191" s="101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10"/>
    </row>
    <row r="192" spans="1:16" ht="19.5" customHeight="1">
      <c r="A192" s="2">
        <v>40671</v>
      </c>
      <c r="B192" s="3" t="s">
        <v>654</v>
      </c>
      <c r="C192" s="3" t="s">
        <v>444</v>
      </c>
      <c r="D192" s="3" t="s">
        <v>406</v>
      </c>
      <c r="E192" s="4"/>
      <c r="F192" s="7">
        <v>13</v>
      </c>
      <c r="G192" s="8">
        <v>8</v>
      </c>
      <c r="H192" s="5">
        <v>7</v>
      </c>
      <c r="I192" s="6">
        <v>7</v>
      </c>
      <c r="J192" s="7"/>
      <c r="K192" s="8"/>
      <c r="L192" s="5"/>
      <c r="M192" s="3"/>
      <c r="N192" s="7">
        <f>SUM(F192+H192+J192+L192)</f>
        <v>20</v>
      </c>
      <c r="O192" s="6">
        <f>SUM(G192+I192+K192+M192)</f>
        <v>15</v>
      </c>
      <c r="P192" s="23">
        <f>SUM(N192:O192)</f>
        <v>35</v>
      </c>
    </row>
    <row r="193" spans="1:16" ht="19.5" customHeight="1">
      <c r="A193" s="9">
        <v>40678</v>
      </c>
      <c r="B193" s="10" t="s">
        <v>802</v>
      </c>
      <c r="C193" s="10" t="s">
        <v>444</v>
      </c>
      <c r="D193" s="10" t="s">
        <v>345</v>
      </c>
      <c r="E193" s="11"/>
      <c r="F193" s="14">
        <v>13</v>
      </c>
      <c r="G193" s="15">
        <v>8</v>
      </c>
      <c r="H193" s="12">
        <v>7</v>
      </c>
      <c r="I193" s="13">
        <v>7</v>
      </c>
      <c r="J193" s="14"/>
      <c r="K193" s="15"/>
      <c r="L193" s="12"/>
      <c r="M193" s="10"/>
      <c r="N193" s="7">
        <f aca="true" t="shared" si="20" ref="N193:N214">SUM(F193+H193+J193+L193)</f>
        <v>20</v>
      </c>
      <c r="O193" s="6">
        <f aca="true" t="shared" si="21" ref="O193:O214">SUM(G193+I193+K193+M193)</f>
        <v>15</v>
      </c>
      <c r="P193" s="23">
        <f aca="true" t="shared" si="22" ref="P193:P215">SUM(N193:O193)</f>
        <v>35</v>
      </c>
    </row>
    <row r="194" spans="1:16" ht="19.5" customHeight="1">
      <c r="A194" s="9">
        <v>40692</v>
      </c>
      <c r="B194" s="10" t="s">
        <v>1134</v>
      </c>
      <c r="C194" s="10" t="s">
        <v>444</v>
      </c>
      <c r="D194" s="10" t="s">
        <v>716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7">
        <f t="shared" si="20"/>
        <v>20</v>
      </c>
      <c r="O194" s="6">
        <f t="shared" si="21"/>
        <v>15</v>
      </c>
      <c r="P194" s="23">
        <f t="shared" si="22"/>
        <v>35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7">
        <f t="shared" si="20"/>
        <v>0</v>
      </c>
      <c r="O195" s="6">
        <f t="shared" si="21"/>
        <v>0</v>
      </c>
      <c r="P195" s="23">
        <f t="shared" si="22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7">
        <f t="shared" si="20"/>
        <v>0</v>
      </c>
      <c r="O196" s="6">
        <f t="shared" si="21"/>
        <v>0</v>
      </c>
      <c r="P196" s="23">
        <f t="shared" si="22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7">
        <f t="shared" si="20"/>
        <v>0</v>
      </c>
      <c r="O197" s="6">
        <f t="shared" si="21"/>
        <v>0</v>
      </c>
      <c r="P197" s="23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27">
        <f t="shared" si="20"/>
        <v>0</v>
      </c>
      <c r="O214" s="28">
        <f t="shared" si="21"/>
        <v>0</v>
      </c>
      <c r="P214" s="29">
        <f t="shared" si="22"/>
        <v>0</v>
      </c>
    </row>
    <row r="215" spans="1:20" ht="19.5" customHeight="1" thickBot="1">
      <c r="A215" s="127" t="s">
        <v>15</v>
      </c>
      <c r="B215" s="128"/>
      <c r="C215" s="128"/>
      <c r="D215" s="128"/>
      <c r="E215" s="129"/>
      <c r="F215" s="35">
        <f aca="true" t="shared" si="23" ref="F215:O215">SUM(F192:F214)</f>
        <v>39</v>
      </c>
      <c r="G215" s="36">
        <f t="shared" si="23"/>
        <v>24</v>
      </c>
      <c r="H215" s="39">
        <f t="shared" si="23"/>
        <v>21</v>
      </c>
      <c r="I215" s="42">
        <f t="shared" si="23"/>
        <v>21</v>
      </c>
      <c r="J215" s="35">
        <f t="shared" si="23"/>
        <v>0</v>
      </c>
      <c r="K215" s="36">
        <f t="shared" si="23"/>
        <v>0</v>
      </c>
      <c r="L215" s="39">
        <f t="shared" si="23"/>
        <v>0</v>
      </c>
      <c r="M215" s="36">
        <f t="shared" si="23"/>
        <v>0</v>
      </c>
      <c r="N215" s="37">
        <f t="shared" si="23"/>
        <v>60</v>
      </c>
      <c r="O215" s="38">
        <f t="shared" si="23"/>
        <v>45</v>
      </c>
      <c r="P215" s="43">
        <f t="shared" si="22"/>
        <v>105</v>
      </c>
      <c r="T215" s="82">
        <f>CEILING(P215,1)</f>
        <v>105</v>
      </c>
    </row>
    <row r="216" ht="19.5" customHeight="1"/>
    <row r="217" spans="1:16" ht="19.5" customHeight="1">
      <c r="A217" s="122" t="s">
        <v>0</v>
      </c>
      <c r="B217" s="122"/>
      <c r="C217" s="122"/>
      <c r="D217" s="122"/>
      <c r="E217" s="122"/>
      <c r="F217" s="122"/>
      <c r="G217" s="122"/>
      <c r="H217" s="122"/>
      <c r="I217" s="123"/>
      <c r="J217" s="122"/>
      <c r="K217" s="122"/>
      <c r="L217" s="122"/>
      <c r="M217" s="122"/>
      <c r="N217" s="122"/>
      <c r="O217" s="122"/>
      <c r="P217" s="122"/>
    </row>
    <row r="218" spans="1:16" ht="19.5" customHeight="1">
      <c r="A218" s="122"/>
      <c r="B218" s="122"/>
      <c r="C218" s="122"/>
      <c r="D218" s="122"/>
      <c r="E218" s="122"/>
      <c r="F218" s="122"/>
      <c r="G218" s="122"/>
      <c r="H218" s="122"/>
      <c r="I218" s="123"/>
      <c r="J218" s="124"/>
      <c r="K218" s="124"/>
      <c r="L218" s="123"/>
      <c r="M218" s="123"/>
      <c r="N218" s="123"/>
      <c r="O218" s="123"/>
      <c r="P218" s="123"/>
    </row>
    <row r="219" spans="1:11" ht="19.5" customHeight="1">
      <c r="A219" s="102" t="s">
        <v>37</v>
      </c>
      <c r="B219" s="102"/>
      <c r="J219" s="19"/>
      <c r="K219" s="19"/>
    </row>
    <row r="220" spans="1:2" ht="19.5" customHeight="1">
      <c r="A220" s="102"/>
      <c r="B220" s="102"/>
    </row>
    <row r="221" spans="11:14" ht="19.5" customHeight="1">
      <c r="K221" s="18"/>
      <c r="L221" s="18"/>
      <c r="M221" s="18"/>
      <c r="N221" s="18"/>
    </row>
    <row r="222" spans="1:16" ht="19.5" customHeight="1">
      <c r="A222" s="119" t="s">
        <v>16</v>
      </c>
      <c r="B222" s="120" t="s">
        <v>38</v>
      </c>
      <c r="C222" s="120"/>
      <c r="D222" s="120"/>
      <c r="E222" s="34"/>
      <c r="F222" s="16"/>
      <c r="G222" s="16"/>
      <c r="H222" s="16"/>
      <c r="K222" s="121" t="s">
        <v>18</v>
      </c>
      <c r="L222" s="121"/>
      <c r="M222" s="126" t="s">
        <v>338</v>
      </c>
      <c r="N222" s="126"/>
      <c r="O222" s="126"/>
      <c r="P222" s="126"/>
    </row>
    <row r="223" spans="1:16" ht="19.5" customHeight="1">
      <c r="A223" s="119"/>
      <c r="B223" s="120"/>
      <c r="C223" s="120"/>
      <c r="D223" s="120"/>
      <c r="E223" s="34"/>
      <c r="F223" s="16"/>
      <c r="G223" s="16"/>
      <c r="H223" s="16"/>
      <c r="K223" s="121"/>
      <c r="L223" s="121"/>
      <c r="M223" s="126"/>
      <c r="N223" s="126"/>
      <c r="O223" s="126"/>
      <c r="P223" s="126"/>
    </row>
    <row r="224" ht="19.5" customHeight="1" thickBot="1"/>
    <row r="225" spans="1:16" ht="19.5" customHeight="1" thickBot="1">
      <c r="A225" s="130" t="s">
        <v>2</v>
      </c>
      <c r="B225" s="133" t="s">
        <v>3</v>
      </c>
      <c r="C225" s="136" t="s">
        <v>4</v>
      </c>
      <c r="D225" s="103" t="s">
        <v>5</v>
      </c>
      <c r="E225" s="106" t="s">
        <v>6</v>
      </c>
      <c r="F225" s="111" t="s">
        <v>7</v>
      </c>
      <c r="G225" s="111"/>
      <c r="H225" s="111"/>
      <c r="I225" s="111"/>
      <c r="J225" s="111"/>
      <c r="K225" s="111"/>
      <c r="L225" s="111"/>
      <c r="M225" s="112"/>
      <c r="N225" s="116" t="s">
        <v>12</v>
      </c>
      <c r="O225" s="111"/>
      <c r="P225" s="108" t="s">
        <v>15</v>
      </c>
    </row>
    <row r="226" spans="1:16" ht="19.5" customHeight="1">
      <c r="A226" s="131"/>
      <c r="B226" s="134"/>
      <c r="C226" s="137"/>
      <c r="D226" s="104"/>
      <c r="E226" s="107"/>
      <c r="F226" s="113" t="s">
        <v>8</v>
      </c>
      <c r="G226" s="114"/>
      <c r="H226" s="115" t="s">
        <v>9</v>
      </c>
      <c r="I226" s="115"/>
      <c r="J226" s="113" t="s">
        <v>10</v>
      </c>
      <c r="K226" s="114"/>
      <c r="L226" s="115" t="s">
        <v>11</v>
      </c>
      <c r="M226" s="114"/>
      <c r="N226" s="117"/>
      <c r="O226" s="118"/>
      <c r="P226" s="109"/>
    </row>
    <row r="227" spans="1:16" ht="19.5" customHeight="1" thickBot="1">
      <c r="A227" s="132"/>
      <c r="B227" s="135"/>
      <c r="C227" s="138"/>
      <c r="D227" s="105"/>
      <c r="E227" s="101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10"/>
    </row>
    <row r="228" spans="1:16" ht="19.5" customHeight="1">
      <c r="A228" s="2">
        <v>40667</v>
      </c>
      <c r="B228" s="3" t="s">
        <v>443</v>
      </c>
      <c r="C228" s="3" t="s">
        <v>444</v>
      </c>
      <c r="D228" s="3" t="s">
        <v>341</v>
      </c>
      <c r="E228" s="4" t="s">
        <v>445</v>
      </c>
      <c r="F228" s="7"/>
      <c r="G228" s="8"/>
      <c r="H228" s="5"/>
      <c r="I228" s="6"/>
      <c r="J228" s="7"/>
      <c r="K228" s="8"/>
      <c r="L228" s="5"/>
      <c r="M228" s="3"/>
      <c r="N228" s="7">
        <f>SUM(F228+H228+J228+L228)</f>
        <v>0</v>
      </c>
      <c r="O228" s="6">
        <f>SUM(G228+I228+K228+M228)</f>
        <v>0</v>
      </c>
      <c r="P228" s="23">
        <f>SUM(N228:O228)</f>
        <v>0</v>
      </c>
    </row>
    <row r="229" spans="1:16" ht="19.5" customHeight="1">
      <c r="A229" s="9">
        <v>40663</v>
      </c>
      <c r="B229" s="10" t="s">
        <v>497</v>
      </c>
      <c r="C229" s="10" t="s">
        <v>491</v>
      </c>
      <c r="D229" s="10" t="s">
        <v>356</v>
      </c>
      <c r="E229" s="11"/>
      <c r="F229" s="14">
        <v>8</v>
      </c>
      <c r="G229" s="15">
        <v>7</v>
      </c>
      <c r="H229" s="12"/>
      <c r="I229" s="13"/>
      <c r="J229" s="14"/>
      <c r="K229" s="15"/>
      <c r="L229" s="12"/>
      <c r="M229" s="10"/>
      <c r="N229" s="7">
        <f aca="true" t="shared" si="24" ref="N229:N250">SUM(F229+H229+J229+L229)</f>
        <v>8</v>
      </c>
      <c r="O229" s="6">
        <f aca="true" t="shared" si="25" ref="O229:O250">SUM(G229+I229+K229+M229)</f>
        <v>7</v>
      </c>
      <c r="P229" s="23">
        <f aca="true" t="shared" si="26" ref="P229:P251">SUM(N229:O229)</f>
        <v>15</v>
      </c>
    </row>
    <row r="230" spans="1:16" ht="19.5" customHeight="1">
      <c r="A230" s="9">
        <v>40663</v>
      </c>
      <c r="B230" s="10" t="s">
        <v>497</v>
      </c>
      <c r="C230" s="10" t="s">
        <v>492</v>
      </c>
      <c r="D230" s="10" t="s">
        <v>356</v>
      </c>
      <c r="E230" s="11"/>
      <c r="F230" s="14">
        <v>8</v>
      </c>
      <c r="G230" s="15"/>
      <c r="H230" s="12"/>
      <c r="I230" s="13"/>
      <c r="J230" s="14"/>
      <c r="K230" s="15"/>
      <c r="L230" s="12"/>
      <c r="M230" s="10"/>
      <c r="N230" s="7">
        <f t="shared" si="24"/>
        <v>8</v>
      </c>
      <c r="O230" s="6">
        <f t="shared" si="25"/>
        <v>0</v>
      </c>
      <c r="P230" s="23">
        <f t="shared" si="26"/>
        <v>8</v>
      </c>
    </row>
    <row r="231" spans="1:16" ht="19.5" customHeight="1">
      <c r="A231" s="9">
        <v>40671</v>
      </c>
      <c r="B231" s="10" t="s">
        <v>636</v>
      </c>
      <c r="C231" s="10" t="s">
        <v>444</v>
      </c>
      <c r="D231" s="10" t="s">
        <v>406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7">
        <f t="shared" si="24"/>
        <v>20</v>
      </c>
      <c r="O231" s="6">
        <f t="shared" si="25"/>
        <v>15</v>
      </c>
      <c r="P231" s="23">
        <f t="shared" si="26"/>
        <v>35</v>
      </c>
    </row>
    <row r="232" spans="1:16" ht="19.5" customHeight="1">
      <c r="A232" s="9">
        <v>40659</v>
      </c>
      <c r="B232" s="10" t="s">
        <v>676</v>
      </c>
      <c r="C232" s="10" t="s">
        <v>491</v>
      </c>
      <c r="D232" s="10" t="s">
        <v>677</v>
      </c>
      <c r="E232" s="11" t="s">
        <v>342</v>
      </c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7">
        <f t="shared" si="24"/>
        <v>8</v>
      </c>
      <c r="O232" s="6">
        <f t="shared" si="25"/>
        <v>7</v>
      </c>
      <c r="P232" s="23">
        <f t="shared" si="26"/>
        <v>15</v>
      </c>
    </row>
    <row r="233" spans="1:16" ht="19.5" customHeight="1">
      <c r="A233" s="9">
        <v>40659</v>
      </c>
      <c r="B233" s="10" t="s">
        <v>678</v>
      </c>
      <c r="C233" s="10" t="s">
        <v>492</v>
      </c>
      <c r="D233" s="10" t="s">
        <v>677</v>
      </c>
      <c r="E233" s="11" t="s">
        <v>342</v>
      </c>
      <c r="F233" s="14">
        <v>8</v>
      </c>
      <c r="G233" s="15"/>
      <c r="H233" s="12"/>
      <c r="I233" s="13"/>
      <c r="J233" s="14"/>
      <c r="K233" s="15"/>
      <c r="L233" s="12"/>
      <c r="M233" s="10"/>
      <c r="N233" s="7">
        <f t="shared" si="24"/>
        <v>8</v>
      </c>
      <c r="O233" s="6">
        <f t="shared" si="25"/>
        <v>0</v>
      </c>
      <c r="P233" s="23">
        <f t="shared" si="26"/>
        <v>8</v>
      </c>
    </row>
    <row r="234" spans="1:16" ht="19.5" customHeight="1">
      <c r="A234" s="9">
        <v>40668</v>
      </c>
      <c r="B234" s="10" t="s">
        <v>679</v>
      </c>
      <c r="C234" s="10" t="s">
        <v>491</v>
      </c>
      <c r="D234" s="10" t="s">
        <v>501</v>
      </c>
      <c r="E234" s="11" t="s">
        <v>342</v>
      </c>
      <c r="F234" s="14">
        <v>8</v>
      </c>
      <c r="G234" s="15">
        <v>7</v>
      </c>
      <c r="H234" s="12"/>
      <c r="I234" s="13"/>
      <c r="J234" s="14"/>
      <c r="K234" s="15"/>
      <c r="L234" s="12"/>
      <c r="M234" s="10"/>
      <c r="N234" s="7">
        <f t="shared" si="24"/>
        <v>8</v>
      </c>
      <c r="O234" s="6">
        <f t="shared" si="25"/>
        <v>7</v>
      </c>
      <c r="P234" s="23">
        <f t="shared" si="26"/>
        <v>15</v>
      </c>
    </row>
    <row r="235" spans="1:16" ht="19.5" customHeight="1">
      <c r="A235" s="9">
        <v>40668</v>
      </c>
      <c r="B235" s="10" t="s">
        <v>679</v>
      </c>
      <c r="C235" s="10" t="s">
        <v>492</v>
      </c>
      <c r="D235" s="10" t="s">
        <v>501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7">
        <f t="shared" si="24"/>
        <v>8</v>
      </c>
      <c r="O235" s="6">
        <f t="shared" si="25"/>
        <v>0</v>
      </c>
      <c r="P235" s="23">
        <f t="shared" si="26"/>
        <v>8</v>
      </c>
    </row>
    <row r="236" spans="1:16" ht="19.5" customHeight="1">
      <c r="A236" s="9">
        <v>40677</v>
      </c>
      <c r="B236" s="10" t="s">
        <v>864</v>
      </c>
      <c r="C236" s="10" t="s">
        <v>491</v>
      </c>
      <c r="D236" s="10" t="s">
        <v>345</v>
      </c>
      <c r="E236" s="11"/>
      <c r="F236" s="14">
        <v>8</v>
      </c>
      <c r="G236" s="15">
        <v>7</v>
      </c>
      <c r="H236" s="12"/>
      <c r="I236" s="13"/>
      <c r="J236" s="14"/>
      <c r="K236" s="15"/>
      <c r="L236" s="12"/>
      <c r="M236" s="10"/>
      <c r="N236" s="7">
        <f t="shared" si="24"/>
        <v>8</v>
      </c>
      <c r="O236" s="6">
        <f t="shared" si="25"/>
        <v>7</v>
      </c>
      <c r="P236" s="23">
        <f t="shared" si="26"/>
        <v>15</v>
      </c>
    </row>
    <row r="237" spans="1:16" ht="19.5" customHeight="1">
      <c r="A237" s="9">
        <v>40677</v>
      </c>
      <c r="B237" s="10" t="s">
        <v>864</v>
      </c>
      <c r="C237" s="10" t="s">
        <v>492</v>
      </c>
      <c r="D237" s="10" t="s">
        <v>345</v>
      </c>
      <c r="E237" s="11"/>
      <c r="F237" s="14">
        <v>8</v>
      </c>
      <c r="G237" s="15"/>
      <c r="H237" s="12"/>
      <c r="I237" s="13"/>
      <c r="J237" s="14"/>
      <c r="K237" s="15"/>
      <c r="L237" s="12"/>
      <c r="M237" s="10"/>
      <c r="N237" s="7">
        <f t="shared" si="24"/>
        <v>8</v>
      </c>
      <c r="O237" s="6">
        <f t="shared" si="25"/>
        <v>0</v>
      </c>
      <c r="P237" s="23">
        <f t="shared" si="26"/>
        <v>8</v>
      </c>
    </row>
    <row r="238" spans="1:16" ht="19.5" customHeight="1">
      <c r="A238" s="9">
        <v>40685</v>
      </c>
      <c r="B238" s="10" t="s">
        <v>962</v>
      </c>
      <c r="C238" s="10" t="s">
        <v>444</v>
      </c>
      <c r="D238" s="10" t="s">
        <v>553</v>
      </c>
      <c r="E238" s="11"/>
      <c r="F238" s="14">
        <v>13</v>
      </c>
      <c r="G238" s="15">
        <v>8</v>
      </c>
      <c r="H238" s="12">
        <v>7</v>
      </c>
      <c r="I238" s="13">
        <v>7</v>
      </c>
      <c r="J238" s="14"/>
      <c r="K238" s="15"/>
      <c r="L238" s="12"/>
      <c r="M238" s="10"/>
      <c r="N238" s="7">
        <f t="shared" si="24"/>
        <v>20</v>
      </c>
      <c r="O238" s="6">
        <f t="shared" si="25"/>
        <v>15</v>
      </c>
      <c r="P238" s="23">
        <f t="shared" si="26"/>
        <v>35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27">
        <f t="shared" si="24"/>
        <v>0</v>
      </c>
      <c r="O250" s="28">
        <f t="shared" si="25"/>
        <v>0</v>
      </c>
      <c r="P250" s="29">
        <f t="shared" si="26"/>
        <v>0</v>
      </c>
    </row>
    <row r="251" spans="1:20" ht="19.5" customHeight="1" thickBot="1">
      <c r="A251" s="127" t="s">
        <v>15</v>
      </c>
      <c r="B251" s="128"/>
      <c r="C251" s="128"/>
      <c r="D251" s="128"/>
      <c r="E251" s="129"/>
      <c r="F251" s="35">
        <f aca="true" t="shared" si="27" ref="F251:O251">SUM(F228:F250)</f>
        <v>90</v>
      </c>
      <c r="G251" s="36">
        <f t="shared" si="27"/>
        <v>44</v>
      </c>
      <c r="H251" s="39">
        <f t="shared" si="27"/>
        <v>14</v>
      </c>
      <c r="I251" s="42">
        <f t="shared" si="27"/>
        <v>14</v>
      </c>
      <c r="J251" s="35">
        <f t="shared" si="27"/>
        <v>0</v>
      </c>
      <c r="K251" s="36">
        <f t="shared" si="27"/>
        <v>0</v>
      </c>
      <c r="L251" s="39">
        <f t="shared" si="27"/>
        <v>0</v>
      </c>
      <c r="M251" s="36">
        <f t="shared" si="27"/>
        <v>0</v>
      </c>
      <c r="N251" s="37">
        <f t="shared" si="27"/>
        <v>104</v>
      </c>
      <c r="O251" s="38">
        <f t="shared" si="27"/>
        <v>58</v>
      </c>
      <c r="P251" s="43">
        <f t="shared" si="26"/>
        <v>162</v>
      </c>
      <c r="T251" s="82">
        <f>CEILING(P251,1)</f>
        <v>162</v>
      </c>
    </row>
    <row r="252" ht="19.5" customHeight="1"/>
    <row r="253" spans="1:16" ht="19.5" customHeight="1">
      <c r="A253" s="122" t="s">
        <v>0</v>
      </c>
      <c r="B253" s="122"/>
      <c r="C253" s="122"/>
      <c r="D253" s="122"/>
      <c r="E253" s="122"/>
      <c r="F253" s="122"/>
      <c r="G253" s="122"/>
      <c r="H253" s="122"/>
      <c r="I253" s="123"/>
      <c r="J253" s="122"/>
      <c r="K253" s="122"/>
      <c r="L253" s="122"/>
      <c r="M253" s="122"/>
      <c r="N253" s="122"/>
      <c r="O253" s="122"/>
      <c r="P253" s="122"/>
    </row>
    <row r="254" spans="1:16" ht="19.5" customHeight="1">
      <c r="A254" s="122"/>
      <c r="B254" s="122"/>
      <c r="C254" s="122"/>
      <c r="D254" s="122"/>
      <c r="E254" s="122"/>
      <c r="F254" s="122"/>
      <c r="G254" s="122"/>
      <c r="H254" s="122"/>
      <c r="I254" s="123"/>
      <c r="J254" s="124"/>
      <c r="K254" s="124"/>
      <c r="L254" s="123"/>
      <c r="M254" s="123"/>
      <c r="N254" s="123"/>
      <c r="O254" s="123"/>
      <c r="P254" s="123"/>
    </row>
    <row r="255" spans="1:11" ht="19.5" customHeight="1">
      <c r="A255" s="102" t="s">
        <v>39</v>
      </c>
      <c r="B255" s="102"/>
      <c r="J255" s="19"/>
      <c r="K255" s="19"/>
    </row>
    <row r="256" spans="1:2" ht="19.5" customHeight="1">
      <c r="A256" s="102"/>
      <c r="B256" s="102"/>
    </row>
    <row r="257" spans="1:14" ht="19.5" customHeight="1">
      <c r="A257" s="102"/>
      <c r="B257" s="102"/>
      <c r="K257" s="18"/>
      <c r="L257" s="18"/>
      <c r="M257" s="18"/>
      <c r="N257" s="18"/>
    </row>
    <row r="258" spans="1:16" ht="19.5" customHeight="1">
      <c r="A258" s="119" t="s">
        <v>16</v>
      </c>
      <c r="B258" s="120" t="s">
        <v>40</v>
      </c>
      <c r="C258" s="120"/>
      <c r="D258" s="120"/>
      <c r="E258" s="34"/>
      <c r="F258" s="16"/>
      <c r="G258" s="16"/>
      <c r="H258" s="16"/>
      <c r="K258" s="121" t="s">
        <v>18</v>
      </c>
      <c r="L258" s="121"/>
      <c r="M258" s="126" t="s">
        <v>338</v>
      </c>
      <c r="N258" s="126"/>
      <c r="O258" s="126"/>
      <c r="P258" s="126"/>
    </row>
    <row r="259" spans="1:16" ht="19.5" customHeight="1">
      <c r="A259" s="119"/>
      <c r="B259" s="120"/>
      <c r="C259" s="120"/>
      <c r="D259" s="120"/>
      <c r="E259" s="34"/>
      <c r="F259" s="16"/>
      <c r="G259" s="16"/>
      <c r="H259" s="16"/>
      <c r="K259" s="121"/>
      <c r="L259" s="121"/>
      <c r="M259" s="126"/>
      <c r="N259" s="126"/>
      <c r="O259" s="126"/>
      <c r="P259" s="126"/>
    </row>
    <row r="260" ht="19.5" customHeight="1" thickBot="1"/>
    <row r="261" spans="1:16" ht="19.5" customHeight="1" thickBot="1">
      <c r="A261" s="130" t="s">
        <v>2</v>
      </c>
      <c r="B261" s="133" t="s">
        <v>3</v>
      </c>
      <c r="C261" s="136" t="s">
        <v>4</v>
      </c>
      <c r="D261" s="103" t="s">
        <v>5</v>
      </c>
      <c r="E261" s="106" t="s">
        <v>6</v>
      </c>
      <c r="F261" s="111" t="s">
        <v>7</v>
      </c>
      <c r="G261" s="111"/>
      <c r="H261" s="111"/>
      <c r="I261" s="111"/>
      <c r="J261" s="111"/>
      <c r="K261" s="111"/>
      <c r="L261" s="111"/>
      <c r="M261" s="112"/>
      <c r="N261" s="116" t="s">
        <v>12</v>
      </c>
      <c r="O261" s="111"/>
      <c r="P261" s="108" t="s">
        <v>15</v>
      </c>
    </row>
    <row r="262" spans="1:16" ht="19.5" customHeight="1">
      <c r="A262" s="131"/>
      <c r="B262" s="134"/>
      <c r="C262" s="137"/>
      <c r="D262" s="104"/>
      <c r="E262" s="107"/>
      <c r="F262" s="113" t="s">
        <v>8</v>
      </c>
      <c r="G262" s="114"/>
      <c r="H262" s="115" t="s">
        <v>9</v>
      </c>
      <c r="I262" s="115"/>
      <c r="J262" s="113" t="s">
        <v>10</v>
      </c>
      <c r="K262" s="114"/>
      <c r="L262" s="115" t="s">
        <v>11</v>
      </c>
      <c r="M262" s="114"/>
      <c r="N262" s="117"/>
      <c r="O262" s="118"/>
      <c r="P262" s="109"/>
    </row>
    <row r="263" spans="1:16" ht="19.5" customHeight="1" thickBot="1">
      <c r="A263" s="132"/>
      <c r="B263" s="135"/>
      <c r="C263" s="138"/>
      <c r="D263" s="105"/>
      <c r="E263" s="101"/>
      <c r="F263" s="20" t="s">
        <v>13</v>
      </c>
      <c r="G263" s="21" t="s">
        <v>14</v>
      </c>
      <c r="H263" s="30" t="s">
        <v>13</v>
      </c>
      <c r="I263" s="22" t="s">
        <v>14</v>
      </c>
      <c r="J263" s="20" t="s">
        <v>13</v>
      </c>
      <c r="K263" s="21" t="s">
        <v>14</v>
      </c>
      <c r="L263" s="30" t="s">
        <v>13</v>
      </c>
      <c r="M263" s="21" t="s">
        <v>14</v>
      </c>
      <c r="N263" s="20" t="s">
        <v>13</v>
      </c>
      <c r="O263" s="22" t="s">
        <v>14</v>
      </c>
      <c r="P263" s="110"/>
    </row>
    <row r="264" spans="1:16" ht="19.5" customHeight="1">
      <c r="A264" s="2">
        <v>40670</v>
      </c>
      <c r="B264" s="3" t="s">
        <v>651</v>
      </c>
      <c r="C264" s="3" t="s">
        <v>444</v>
      </c>
      <c r="D264" s="3" t="s">
        <v>406</v>
      </c>
      <c r="E264" s="4"/>
      <c r="F264" s="7">
        <v>13</v>
      </c>
      <c r="G264" s="8">
        <v>8</v>
      </c>
      <c r="H264" s="5">
        <v>7</v>
      </c>
      <c r="I264" s="6">
        <v>7</v>
      </c>
      <c r="J264" s="7"/>
      <c r="K264" s="8"/>
      <c r="L264" s="5"/>
      <c r="M264" s="3"/>
      <c r="N264" s="7">
        <f>SUM(F264+H264+J264+L264)</f>
        <v>20</v>
      </c>
      <c r="O264" s="6">
        <f>SUM(G264+I264+K264+M264)</f>
        <v>15</v>
      </c>
      <c r="P264" s="23">
        <f>SUM(N264:O264)</f>
        <v>35</v>
      </c>
    </row>
    <row r="265" spans="1:16" ht="19.5" customHeight="1">
      <c r="A265" s="9">
        <v>40670</v>
      </c>
      <c r="B265" s="10" t="s">
        <v>673</v>
      </c>
      <c r="C265" s="10" t="s">
        <v>476</v>
      </c>
      <c r="D265" s="10" t="s">
        <v>406</v>
      </c>
      <c r="E265" s="11"/>
      <c r="F265" s="14">
        <v>8</v>
      </c>
      <c r="G265" s="15">
        <v>7</v>
      </c>
      <c r="H265" s="12"/>
      <c r="I265" s="13"/>
      <c r="J265" s="14"/>
      <c r="K265" s="15"/>
      <c r="L265" s="12"/>
      <c r="M265" s="10"/>
      <c r="N265" s="7">
        <f aca="true" t="shared" si="28" ref="N265:N286">SUM(F265+H265+J265+L265)</f>
        <v>8</v>
      </c>
      <c r="O265" s="6">
        <f aca="true" t="shared" si="29" ref="O265:O286">SUM(G265+I265+K265+M265)</f>
        <v>7</v>
      </c>
      <c r="P265" s="23">
        <f aca="true" t="shared" si="30" ref="P265:P287">SUM(N265:O265)</f>
        <v>15</v>
      </c>
    </row>
    <row r="266" spans="1:16" ht="19.5" customHeight="1">
      <c r="A266" s="9">
        <v>40670</v>
      </c>
      <c r="B266" s="10" t="s">
        <v>674</v>
      </c>
      <c r="C266" s="10" t="s">
        <v>478</v>
      </c>
      <c r="D266" s="10" t="s">
        <v>406</v>
      </c>
      <c r="E266" s="11"/>
      <c r="F266" s="14">
        <v>8</v>
      </c>
      <c r="G266" s="15"/>
      <c r="H266" s="12"/>
      <c r="I266" s="13"/>
      <c r="J266" s="14"/>
      <c r="K266" s="15"/>
      <c r="L266" s="12"/>
      <c r="M266" s="10"/>
      <c r="N266" s="7">
        <f t="shared" si="28"/>
        <v>8</v>
      </c>
      <c r="O266" s="6">
        <f t="shared" si="29"/>
        <v>0</v>
      </c>
      <c r="P266" s="23">
        <f t="shared" si="30"/>
        <v>8</v>
      </c>
    </row>
    <row r="267" spans="1:16" ht="19.5" customHeight="1">
      <c r="A267" s="9">
        <v>40684</v>
      </c>
      <c r="B267" s="10" t="s">
        <v>979</v>
      </c>
      <c r="C267" s="10" t="s">
        <v>444</v>
      </c>
      <c r="D267" s="10" t="s">
        <v>553</v>
      </c>
      <c r="E267" s="11"/>
      <c r="F267" s="14">
        <v>13</v>
      </c>
      <c r="G267" s="15">
        <v>8</v>
      </c>
      <c r="H267" s="12">
        <v>7</v>
      </c>
      <c r="I267" s="13">
        <v>7</v>
      </c>
      <c r="J267" s="14"/>
      <c r="K267" s="15"/>
      <c r="L267" s="12"/>
      <c r="M267" s="10"/>
      <c r="N267" s="7">
        <f t="shared" si="28"/>
        <v>20</v>
      </c>
      <c r="O267" s="6">
        <f t="shared" si="29"/>
        <v>15</v>
      </c>
      <c r="P267" s="23">
        <f t="shared" si="30"/>
        <v>35</v>
      </c>
    </row>
    <row r="268" spans="1:16" ht="19.5" customHeight="1">
      <c r="A268" s="9">
        <v>40684</v>
      </c>
      <c r="B268" s="10" t="s">
        <v>1001</v>
      </c>
      <c r="C268" s="10" t="s">
        <v>476</v>
      </c>
      <c r="D268" s="10" t="s">
        <v>553</v>
      </c>
      <c r="E268" s="11"/>
      <c r="F268" s="14">
        <v>8</v>
      </c>
      <c r="G268" s="15">
        <v>7</v>
      </c>
      <c r="H268" s="12"/>
      <c r="I268" s="13"/>
      <c r="J268" s="14"/>
      <c r="K268" s="15"/>
      <c r="L268" s="12"/>
      <c r="M268" s="10"/>
      <c r="N268" s="7">
        <f t="shared" si="28"/>
        <v>8</v>
      </c>
      <c r="O268" s="6">
        <f t="shared" si="29"/>
        <v>7</v>
      </c>
      <c r="P268" s="23">
        <f t="shared" si="30"/>
        <v>15</v>
      </c>
    </row>
    <row r="269" spans="1:16" ht="19.5" customHeight="1">
      <c r="A269" s="9">
        <v>40684</v>
      </c>
      <c r="B269" s="10" t="s">
        <v>1001</v>
      </c>
      <c r="C269" s="10" t="s">
        <v>478</v>
      </c>
      <c r="D269" s="10" t="s">
        <v>553</v>
      </c>
      <c r="E269" s="11"/>
      <c r="F269" s="14">
        <v>8</v>
      </c>
      <c r="G269" s="15"/>
      <c r="H269" s="12"/>
      <c r="I269" s="13"/>
      <c r="J269" s="14"/>
      <c r="K269" s="15"/>
      <c r="L269" s="12"/>
      <c r="M269" s="10"/>
      <c r="N269" s="7">
        <f t="shared" si="28"/>
        <v>8</v>
      </c>
      <c r="O269" s="6">
        <f t="shared" si="29"/>
        <v>0</v>
      </c>
      <c r="P269" s="23">
        <f t="shared" si="30"/>
        <v>8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8"/>
        <v>0</v>
      </c>
      <c r="O271" s="6">
        <f t="shared" si="29"/>
        <v>0</v>
      </c>
      <c r="P271" s="23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 thickBot="1">
      <c r="A286" s="31"/>
      <c r="B286" s="32"/>
      <c r="C286" s="32"/>
      <c r="D286" s="32"/>
      <c r="E286" s="33"/>
      <c r="F286" s="40"/>
      <c r="G286" s="26"/>
      <c r="H286" s="24"/>
      <c r="I286" s="41"/>
      <c r="J286" s="40"/>
      <c r="K286" s="26"/>
      <c r="L286" s="24"/>
      <c r="M286" s="25"/>
      <c r="N286" s="27">
        <f t="shared" si="28"/>
        <v>0</v>
      </c>
      <c r="O286" s="28">
        <f t="shared" si="29"/>
        <v>0</v>
      </c>
      <c r="P286" s="29">
        <f t="shared" si="30"/>
        <v>0</v>
      </c>
    </row>
    <row r="287" spans="1:20" ht="19.5" customHeight="1" thickBot="1">
      <c r="A287" s="127" t="s">
        <v>15</v>
      </c>
      <c r="B287" s="128"/>
      <c r="C287" s="128"/>
      <c r="D287" s="128"/>
      <c r="E287" s="129"/>
      <c r="F287" s="35">
        <f aca="true" t="shared" si="31" ref="F287:O287">SUM(F264:F286)</f>
        <v>58</v>
      </c>
      <c r="G287" s="36">
        <f t="shared" si="31"/>
        <v>30</v>
      </c>
      <c r="H287" s="39">
        <f t="shared" si="31"/>
        <v>14</v>
      </c>
      <c r="I287" s="42">
        <f t="shared" si="31"/>
        <v>14</v>
      </c>
      <c r="J287" s="35">
        <f t="shared" si="31"/>
        <v>0</v>
      </c>
      <c r="K287" s="36">
        <f t="shared" si="31"/>
        <v>0</v>
      </c>
      <c r="L287" s="39">
        <f t="shared" si="31"/>
        <v>0</v>
      </c>
      <c r="M287" s="36">
        <f t="shared" si="31"/>
        <v>0</v>
      </c>
      <c r="N287" s="37">
        <f t="shared" si="31"/>
        <v>72</v>
      </c>
      <c r="O287" s="38">
        <f t="shared" si="31"/>
        <v>44</v>
      </c>
      <c r="P287" s="43">
        <f t="shared" si="30"/>
        <v>116</v>
      </c>
      <c r="T287" s="82">
        <f>CEILING(P287,1)</f>
        <v>116</v>
      </c>
    </row>
    <row r="288" ht="19.5" customHeight="1"/>
    <row r="289" spans="1:16" ht="19.5" customHeight="1">
      <c r="A289" s="122" t="s">
        <v>0</v>
      </c>
      <c r="B289" s="122"/>
      <c r="C289" s="122"/>
      <c r="D289" s="122"/>
      <c r="E289" s="122"/>
      <c r="F289" s="122"/>
      <c r="G289" s="122"/>
      <c r="H289" s="122"/>
      <c r="I289" s="123"/>
      <c r="J289" s="122"/>
      <c r="K289" s="122"/>
      <c r="L289" s="122"/>
      <c r="M289" s="122"/>
      <c r="N289" s="122"/>
      <c r="O289" s="122"/>
      <c r="P289" s="122"/>
    </row>
    <row r="290" spans="1:16" ht="19.5" customHeight="1">
      <c r="A290" s="122"/>
      <c r="B290" s="122"/>
      <c r="C290" s="122"/>
      <c r="D290" s="122"/>
      <c r="E290" s="122"/>
      <c r="F290" s="122"/>
      <c r="G290" s="122"/>
      <c r="H290" s="122"/>
      <c r="I290" s="123"/>
      <c r="J290" s="124"/>
      <c r="K290" s="124"/>
      <c r="L290" s="123"/>
      <c r="M290" s="123"/>
      <c r="N290" s="123"/>
      <c r="O290" s="123"/>
      <c r="P290" s="123"/>
    </row>
    <row r="291" spans="1:11" ht="19.5" customHeight="1">
      <c r="A291" s="102" t="s">
        <v>41</v>
      </c>
      <c r="B291" s="102"/>
      <c r="J291" s="19"/>
      <c r="K291" s="19"/>
    </row>
    <row r="292" spans="1:2" ht="19.5" customHeight="1">
      <c r="A292" s="102"/>
      <c r="B292" s="102"/>
    </row>
    <row r="293" spans="11:14" ht="19.5" customHeight="1">
      <c r="K293" s="18"/>
      <c r="L293" s="18"/>
      <c r="M293" s="18"/>
      <c r="N293" s="18"/>
    </row>
    <row r="294" spans="1:16" ht="19.5" customHeight="1">
      <c r="A294" s="119" t="s">
        <v>16</v>
      </c>
      <c r="B294" s="120" t="s">
        <v>42</v>
      </c>
      <c r="C294" s="120"/>
      <c r="D294" s="120"/>
      <c r="E294" s="34"/>
      <c r="F294" s="16"/>
      <c r="G294" s="16"/>
      <c r="H294" s="16"/>
      <c r="K294" s="121" t="s">
        <v>18</v>
      </c>
      <c r="L294" s="121"/>
      <c r="M294" s="126" t="s">
        <v>338</v>
      </c>
      <c r="N294" s="126"/>
      <c r="O294" s="126"/>
      <c r="P294" s="126"/>
    </row>
    <row r="295" spans="1:16" ht="19.5" customHeight="1">
      <c r="A295" s="119"/>
      <c r="B295" s="120"/>
      <c r="C295" s="120"/>
      <c r="D295" s="120"/>
      <c r="E295" s="34"/>
      <c r="F295" s="16"/>
      <c r="G295" s="16"/>
      <c r="H295" s="16"/>
      <c r="K295" s="121"/>
      <c r="L295" s="121"/>
      <c r="M295" s="126"/>
      <c r="N295" s="126"/>
      <c r="O295" s="126"/>
      <c r="P295" s="126"/>
    </row>
    <row r="296" ht="19.5" customHeight="1" thickBot="1"/>
    <row r="297" spans="1:16" ht="19.5" customHeight="1" thickBot="1">
      <c r="A297" s="130" t="s">
        <v>2</v>
      </c>
      <c r="B297" s="133" t="s">
        <v>3</v>
      </c>
      <c r="C297" s="136" t="s">
        <v>4</v>
      </c>
      <c r="D297" s="103" t="s">
        <v>5</v>
      </c>
      <c r="E297" s="106" t="s">
        <v>6</v>
      </c>
      <c r="F297" s="111" t="s">
        <v>7</v>
      </c>
      <c r="G297" s="111"/>
      <c r="H297" s="111"/>
      <c r="I297" s="111"/>
      <c r="J297" s="111"/>
      <c r="K297" s="111"/>
      <c r="L297" s="111"/>
      <c r="M297" s="112"/>
      <c r="N297" s="116" t="s">
        <v>12</v>
      </c>
      <c r="O297" s="111"/>
      <c r="P297" s="108" t="s">
        <v>15</v>
      </c>
    </row>
    <row r="298" spans="1:16" ht="19.5" customHeight="1">
      <c r="A298" s="131"/>
      <c r="B298" s="134"/>
      <c r="C298" s="137"/>
      <c r="D298" s="104"/>
      <c r="E298" s="107"/>
      <c r="F298" s="113" t="s">
        <v>8</v>
      </c>
      <c r="G298" s="114"/>
      <c r="H298" s="115" t="s">
        <v>9</v>
      </c>
      <c r="I298" s="115"/>
      <c r="J298" s="113" t="s">
        <v>10</v>
      </c>
      <c r="K298" s="114"/>
      <c r="L298" s="115" t="s">
        <v>11</v>
      </c>
      <c r="M298" s="114"/>
      <c r="N298" s="117"/>
      <c r="O298" s="118"/>
      <c r="P298" s="109"/>
    </row>
    <row r="299" spans="1:16" ht="19.5" customHeight="1" thickBot="1">
      <c r="A299" s="132"/>
      <c r="B299" s="135"/>
      <c r="C299" s="138"/>
      <c r="D299" s="105"/>
      <c r="E299" s="101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10"/>
    </row>
    <row r="300" spans="1:16" ht="19.5" customHeight="1">
      <c r="A300" s="2">
        <v>40678</v>
      </c>
      <c r="B300" s="3" t="s">
        <v>820</v>
      </c>
      <c r="C300" s="3" t="s">
        <v>476</v>
      </c>
      <c r="D300" s="3" t="s">
        <v>345</v>
      </c>
      <c r="E300" s="4"/>
      <c r="F300" s="7">
        <v>8</v>
      </c>
      <c r="G300" s="8">
        <v>7</v>
      </c>
      <c r="H300" s="5"/>
      <c r="I300" s="6"/>
      <c r="J300" s="7"/>
      <c r="K300" s="8"/>
      <c r="L300" s="5"/>
      <c r="M300" s="3"/>
      <c r="N300" s="7">
        <f>SUM(F300+H300+J300+L300)</f>
        <v>8</v>
      </c>
      <c r="O300" s="6">
        <f>SUM(G300+I300+K300+M300)</f>
        <v>7</v>
      </c>
      <c r="P300" s="23">
        <f>SUM(N300:O300)</f>
        <v>15</v>
      </c>
    </row>
    <row r="301" spans="1:16" ht="19.5" customHeight="1">
      <c r="A301" s="9">
        <v>40678</v>
      </c>
      <c r="B301" s="10" t="s">
        <v>820</v>
      </c>
      <c r="C301" s="10" t="s">
        <v>478</v>
      </c>
      <c r="D301" s="10" t="s">
        <v>345</v>
      </c>
      <c r="E301" s="11"/>
      <c r="F301" s="14">
        <v>8</v>
      </c>
      <c r="G301" s="15"/>
      <c r="H301" s="12"/>
      <c r="I301" s="13"/>
      <c r="J301" s="14"/>
      <c r="K301" s="15"/>
      <c r="L301" s="12"/>
      <c r="M301" s="10"/>
      <c r="N301" s="7">
        <f aca="true" t="shared" si="32" ref="N301:N322">SUM(F301+H301+J301+L301)</f>
        <v>8</v>
      </c>
      <c r="O301" s="6">
        <f aca="true" t="shared" si="33" ref="O301:O322">SUM(G301+I301+K301+M301)</f>
        <v>0</v>
      </c>
      <c r="P301" s="23">
        <f aca="true" t="shared" si="34" ref="P301:P323">SUM(N301:O301)</f>
        <v>8</v>
      </c>
    </row>
    <row r="302" spans="1:16" ht="19.5" customHeight="1">
      <c r="A302" s="9">
        <v>40692</v>
      </c>
      <c r="B302" s="10" t="s">
        <v>1149</v>
      </c>
      <c r="C302" s="10" t="s">
        <v>476</v>
      </c>
      <c r="D302" s="10" t="s">
        <v>716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7">
        <f t="shared" si="32"/>
        <v>8</v>
      </c>
      <c r="O302" s="6">
        <f t="shared" si="33"/>
        <v>7</v>
      </c>
      <c r="P302" s="23">
        <f t="shared" si="34"/>
        <v>15</v>
      </c>
    </row>
    <row r="303" spans="1:16" ht="19.5" customHeight="1">
      <c r="A303" s="9">
        <v>40692</v>
      </c>
      <c r="B303" s="10" t="s">
        <v>1149</v>
      </c>
      <c r="C303" s="10" t="s">
        <v>478</v>
      </c>
      <c r="D303" s="10" t="s">
        <v>716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7">
        <f t="shared" si="32"/>
        <v>8</v>
      </c>
      <c r="O303" s="6">
        <f t="shared" si="33"/>
        <v>0</v>
      </c>
      <c r="P303" s="23">
        <f t="shared" si="34"/>
        <v>8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7">
        <f t="shared" si="32"/>
        <v>0</v>
      </c>
      <c r="O304" s="6">
        <f t="shared" si="33"/>
        <v>0</v>
      </c>
      <c r="P304" s="23">
        <f t="shared" si="34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7">
        <f t="shared" si="32"/>
        <v>0</v>
      </c>
      <c r="O305" s="6">
        <f t="shared" si="33"/>
        <v>0</v>
      </c>
      <c r="P305" s="23">
        <f t="shared" si="34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7">
        <f t="shared" si="32"/>
        <v>0</v>
      </c>
      <c r="O306" s="6">
        <f t="shared" si="33"/>
        <v>0</v>
      </c>
      <c r="P306" s="23">
        <f t="shared" si="34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7">
        <f t="shared" si="32"/>
        <v>0</v>
      </c>
      <c r="O307" s="6">
        <f t="shared" si="33"/>
        <v>0</v>
      </c>
      <c r="P307" s="23">
        <f t="shared" si="34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2"/>
        <v>0</v>
      </c>
      <c r="O308" s="6">
        <f t="shared" si="33"/>
        <v>0</v>
      </c>
      <c r="P308" s="23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2"/>
        <v>0</v>
      </c>
      <c r="O309" s="6">
        <f t="shared" si="33"/>
        <v>0</v>
      </c>
      <c r="P309" s="23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27">
        <f t="shared" si="32"/>
        <v>0</v>
      </c>
      <c r="O322" s="28">
        <f t="shared" si="33"/>
        <v>0</v>
      </c>
      <c r="P322" s="29">
        <f t="shared" si="34"/>
        <v>0</v>
      </c>
    </row>
    <row r="323" spans="1:20" ht="19.5" customHeight="1" thickBot="1">
      <c r="A323" s="127" t="s">
        <v>15</v>
      </c>
      <c r="B323" s="128"/>
      <c r="C323" s="128"/>
      <c r="D323" s="128"/>
      <c r="E323" s="129"/>
      <c r="F323" s="35">
        <f aca="true" t="shared" si="35" ref="F323:O323">SUM(F300:F322)</f>
        <v>32</v>
      </c>
      <c r="G323" s="36">
        <f t="shared" si="35"/>
        <v>14</v>
      </c>
      <c r="H323" s="39">
        <f t="shared" si="35"/>
        <v>0</v>
      </c>
      <c r="I323" s="42">
        <f t="shared" si="35"/>
        <v>0</v>
      </c>
      <c r="J323" s="35">
        <f t="shared" si="35"/>
        <v>0</v>
      </c>
      <c r="K323" s="36">
        <f t="shared" si="35"/>
        <v>0</v>
      </c>
      <c r="L323" s="39">
        <f t="shared" si="35"/>
        <v>0</v>
      </c>
      <c r="M323" s="36">
        <f t="shared" si="35"/>
        <v>0</v>
      </c>
      <c r="N323" s="37">
        <f t="shared" si="35"/>
        <v>32</v>
      </c>
      <c r="O323" s="38">
        <f t="shared" si="35"/>
        <v>14</v>
      </c>
      <c r="P323" s="43">
        <f t="shared" si="34"/>
        <v>46</v>
      </c>
      <c r="T323" s="82">
        <f>CEILING(P323,1)</f>
        <v>46</v>
      </c>
    </row>
    <row r="324" ht="19.5" customHeight="1"/>
    <row r="325" spans="1:16" ht="19.5" customHeight="1">
      <c r="A325" s="122" t="s">
        <v>0</v>
      </c>
      <c r="B325" s="122"/>
      <c r="C325" s="122"/>
      <c r="D325" s="122"/>
      <c r="E325" s="122"/>
      <c r="F325" s="122"/>
      <c r="G325" s="122"/>
      <c r="H325" s="122"/>
      <c r="I325" s="123"/>
      <c r="J325" s="122"/>
      <c r="K325" s="122"/>
      <c r="L325" s="122"/>
      <c r="M325" s="122"/>
      <c r="N325" s="122"/>
      <c r="O325" s="122"/>
      <c r="P325" s="122"/>
    </row>
    <row r="326" spans="1:16" ht="19.5" customHeight="1">
      <c r="A326" s="122"/>
      <c r="B326" s="122"/>
      <c r="C326" s="122"/>
      <c r="D326" s="122"/>
      <c r="E326" s="122"/>
      <c r="F326" s="122"/>
      <c r="G326" s="122"/>
      <c r="H326" s="122"/>
      <c r="I326" s="123"/>
      <c r="J326" s="124"/>
      <c r="K326" s="124"/>
      <c r="L326" s="123"/>
      <c r="M326" s="123"/>
      <c r="N326" s="123"/>
      <c r="O326" s="123"/>
      <c r="P326" s="123"/>
    </row>
    <row r="327" spans="1:11" ht="19.5" customHeight="1">
      <c r="A327" s="102" t="s">
        <v>43</v>
      </c>
      <c r="B327" s="102"/>
      <c r="J327" s="19"/>
      <c r="K327" s="19"/>
    </row>
    <row r="328" spans="1:2" ht="19.5" customHeight="1">
      <c r="A328" s="102"/>
      <c r="B328" s="102"/>
    </row>
    <row r="329" spans="1:14" ht="19.5" customHeight="1">
      <c r="A329" s="102"/>
      <c r="B329" s="102"/>
      <c r="K329" s="18"/>
      <c r="L329" s="18"/>
      <c r="M329" s="18"/>
      <c r="N329" s="18"/>
    </row>
    <row r="330" spans="1:16" ht="19.5" customHeight="1">
      <c r="A330" s="119" t="s">
        <v>16</v>
      </c>
      <c r="B330" s="120" t="s">
        <v>44</v>
      </c>
      <c r="C330" s="120"/>
      <c r="D330" s="120"/>
      <c r="E330" s="34"/>
      <c r="F330" s="16"/>
      <c r="G330" s="16"/>
      <c r="H330" s="16"/>
      <c r="K330" s="121" t="s">
        <v>18</v>
      </c>
      <c r="L330" s="121"/>
      <c r="M330" s="126" t="s">
        <v>338</v>
      </c>
      <c r="N330" s="126"/>
      <c r="O330" s="126"/>
      <c r="P330" s="126"/>
    </row>
    <row r="331" spans="1:16" ht="19.5" customHeight="1">
      <c r="A331" s="119"/>
      <c r="B331" s="120"/>
      <c r="C331" s="120"/>
      <c r="D331" s="120"/>
      <c r="E331" s="34"/>
      <c r="F331" s="16"/>
      <c r="G331" s="16"/>
      <c r="H331" s="16"/>
      <c r="K331" s="121"/>
      <c r="L331" s="121"/>
      <c r="M331" s="126"/>
      <c r="N331" s="126"/>
      <c r="O331" s="126"/>
      <c r="P331" s="126"/>
    </row>
    <row r="332" ht="19.5" customHeight="1" thickBot="1"/>
    <row r="333" spans="1:16" ht="19.5" customHeight="1" thickBot="1">
      <c r="A333" s="130" t="s">
        <v>2</v>
      </c>
      <c r="B333" s="133" t="s">
        <v>3</v>
      </c>
      <c r="C333" s="136" t="s">
        <v>4</v>
      </c>
      <c r="D333" s="103" t="s">
        <v>5</v>
      </c>
      <c r="E333" s="106" t="s">
        <v>6</v>
      </c>
      <c r="F333" s="111" t="s">
        <v>7</v>
      </c>
      <c r="G333" s="111"/>
      <c r="H333" s="111"/>
      <c r="I333" s="111"/>
      <c r="J333" s="111"/>
      <c r="K333" s="111"/>
      <c r="L333" s="111"/>
      <c r="M333" s="112"/>
      <c r="N333" s="116" t="s">
        <v>12</v>
      </c>
      <c r="O333" s="111"/>
      <c r="P333" s="108" t="s">
        <v>15</v>
      </c>
    </row>
    <row r="334" spans="1:16" ht="19.5" customHeight="1">
      <c r="A334" s="131"/>
      <c r="B334" s="134"/>
      <c r="C334" s="137"/>
      <c r="D334" s="104"/>
      <c r="E334" s="107"/>
      <c r="F334" s="113" t="s">
        <v>8</v>
      </c>
      <c r="G334" s="114"/>
      <c r="H334" s="115" t="s">
        <v>9</v>
      </c>
      <c r="I334" s="115"/>
      <c r="J334" s="113" t="s">
        <v>10</v>
      </c>
      <c r="K334" s="114"/>
      <c r="L334" s="115" t="s">
        <v>11</v>
      </c>
      <c r="M334" s="114"/>
      <c r="N334" s="117"/>
      <c r="O334" s="118"/>
      <c r="P334" s="109"/>
    </row>
    <row r="335" spans="1:16" ht="19.5" customHeight="1" thickBot="1">
      <c r="A335" s="132"/>
      <c r="B335" s="135"/>
      <c r="C335" s="138"/>
      <c r="D335" s="105"/>
      <c r="E335" s="101"/>
      <c r="F335" s="20" t="s">
        <v>13</v>
      </c>
      <c r="G335" s="21" t="s">
        <v>14</v>
      </c>
      <c r="H335" s="30" t="s">
        <v>13</v>
      </c>
      <c r="I335" s="22" t="s">
        <v>14</v>
      </c>
      <c r="J335" s="20" t="s">
        <v>13</v>
      </c>
      <c r="K335" s="21" t="s">
        <v>14</v>
      </c>
      <c r="L335" s="30" t="s">
        <v>13</v>
      </c>
      <c r="M335" s="21" t="s">
        <v>14</v>
      </c>
      <c r="N335" s="20" t="s">
        <v>13</v>
      </c>
      <c r="O335" s="22" t="s">
        <v>14</v>
      </c>
      <c r="P335" s="110"/>
    </row>
    <row r="336" spans="1:16" ht="19.5" customHeight="1">
      <c r="A336" s="2">
        <v>40663</v>
      </c>
      <c r="B336" s="3" t="s">
        <v>450</v>
      </c>
      <c r="C336" s="3" t="s">
        <v>444</v>
      </c>
      <c r="D336" s="3" t="s">
        <v>356</v>
      </c>
      <c r="E336" s="4"/>
      <c r="F336" s="7">
        <v>13</v>
      </c>
      <c r="G336" s="8">
        <v>8</v>
      </c>
      <c r="H336" s="5">
        <v>7</v>
      </c>
      <c r="I336" s="6">
        <v>7</v>
      </c>
      <c r="J336" s="7"/>
      <c r="K336" s="8"/>
      <c r="L336" s="5"/>
      <c r="M336" s="3"/>
      <c r="N336" s="7">
        <f>SUM(F336+H336+J336+L336)</f>
        <v>20</v>
      </c>
      <c r="O336" s="6">
        <f>SUM(G336+I336+K336+M336)</f>
        <v>15</v>
      </c>
      <c r="P336" s="23">
        <f>SUM(N336:O336)</f>
        <v>35</v>
      </c>
    </row>
    <row r="337" spans="1:16" ht="19.5" customHeight="1">
      <c r="A337" s="9">
        <v>40677</v>
      </c>
      <c r="B337" s="10" t="s">
        <v>792</v>
      </c>
      <c r="C337" s="10" t="s">
        <v>444</v>
      </c>
      <c r="D337" s="10" t="s">
        <v>345</v>
      </c>
      <c r="E337" s="11"/>
      <c r="F337" s="14">
        <v>13</v>
      </c>
      <c r="G337" s="15">
        <v>8</v>
      </c>
      <c r="H337" s="12">
        <v>7</v>
      </c>
      <c r="I337" s="13">
        <v>7</v>
      </c>
      <c r="J337" s="14"/>
      <c r="K337" s="15"/>
      <c r="L337" s="12"/>
      <c r="M337" s="10"/>
      <c r="N337" s="7">
        <f aca="true" t="shared" si="36" ref="N337:N358">SUM(F337+H337+J337+L337)</f>
        <v>20</v>
      </c>
      <c r="O337" s="6">
        <f aca="true" t="shared" si="37" ref="O337:O358">SUM(G337+I337+K337+M337)</f>
        <v>15</v>
      </c>
      <c r="P337" s="23">
        <f aca="true" t="shared" si="38" ref="P337:P359">SUM(N337:O337)</f>
        <v>35</v>
      </c>
    </row>
    <row r="338" spans="1:16" ht="19.5" customHeight="1">
      <c r="A338" s="9">
        <v>40691</v>
      </c>
      <c r="B338" s="10" t="s">
        <v>1125</v>
      </c>
      <c r="C338" s="10" t="s">
        <v>444</v>
      </c>
      <c r="D338" s="10" t="s">
        <v>716</v>
      </c>
      <c r="E338" s="11"/>
      <c r="F338" s="14">
        <v>13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7">
        <f t="shared" si="36"/>
        <v>20</v>
      </c>
      <c r="O338" s="6">
        <f t="shared" si="37"/>
        <v>15</v>
      </c>
      <c r="P338" s="23">
        <f t="shared" si="38"/>
        <v>35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7">
        <f t="shared" si="36"/>
        <v>0</v>
      </c>
      <c r="O339" s="6">
        <f t="shared" si="37"/>
        <v>0</v>
      </c>
      <c r="P339" s="23">
        <f t="shared" si="3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7">
        <f t="shared" si="36"/>
        <v>0</v>
      </c>
      <c r="O340" s="6">
        <f t="shared" si="37"/>
        <v>0</v>
      </c>
      <c r="P340" s="23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7">
        <f t="shared" si="36"/>
        <v>0</v>
      </c>
      <c r="O341" s="6">
        <f t="shared" si="37"/>
        <v>0</v>
      </c>
      <c r="P341" s="23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7">
        <f t="shared" si="36"/>
        <v>0</v>
      </c>
      <c r="O342" s="6">
        <f t="shared" si="37"/>
        <v>0</v>
      </c>
      <c r="P342" s="23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 thickBot="1">
      <c r="A358" s="31"/>
      <c r="B358" s="32"/>
      <c r="C358" s="32"/>
      <c r="D358" s="32"/>
      <c r="E358" s="33"/>
      <c r="F358" s="40"/>
      <c r="G358" s="26"/>
      <c r="H358" s="24"/>
      <c r="I358" s="41"/>
      <c r="J358" s="40"/>
      <c r="K358" s="26"/>
      <c r="L358" s="24"/>
      <c r="M358" s="25"/>
      <c r="N358" s="27">
        <f t="shared" si="36"/>
        <v>0</v>
      </c>
      <c r="O358" s="28">
        <f t="shared" si="37"/>
        <v>0</v>
      </c>
      <c r="P358" s="29">
        <f t="shared" si="38"/>
        <v>0</v>
      </c>
    </row>
    <row r="359" spans="1:20" ht="19.5" customHeight="1" thickBot="1">
      <c r="A359" s="127" t="s">
        <v>15</v>
      </c>
      <c r="B359" s="128"/>
      <c r="C359" s="128"/>
      <c r="D359" s="128"/>
      <c r="E359" s="129"/>
      <c r="F359" s="35">
        <f aca="true" t="shared" si="39" ref="F359:O359">SUM(F336:F358)</f>
        <v>39</v>
      </c>
      <c r="G359" s="36">
        <f t="shared" si="39"/>
        <v>24</v>
      </c>
      <c r="H359" s="39">
        <f t="shared" si="39"/>
        <v>21</v>
      </c>
      <c r="I359" s="42">
        <f t="shared" si="39"/>
        <v>21</v>
      </c>
      <c r="J359" s="35">
        <f t="shared" si="39"/>
        <v>0</v>
      </c>
      <c r="K359" s="36">
        <f t="shared" si="39"/>
        <v>0</v>
      </c>
      <c r="L359" s="39">
        <f t="shared" si="39"/>
        <v>0</v>
      </c>
      <c r="M359" s="36">
        <f t="shared" si="39"/>
        <v>0</v>
      </c>
      <c r="N359" s="37">
        <f t="shared" si="39"/>
        <v>60</v>
      </c>
      <c r="O359" s="38">
        <f t="shared" si="39"/>
        <v>45</v>
      </c>
      <c r="P359" s="43">
        <f t="shared" si="38"/>
        <v>105</v>
      </c>
      <c r="T359" s="82">
        <f>CEILING(P359,1)</f>
        <v>105</v>
      </c>
    </row>
    <row r="360" ht="19.5" customHeight="1"/>
    <row r="361" spans="1:16" ht="19.5" customHeight="1">
      <c r="A361" s="122" t="s">
        <v>0</v>
      </c>
      <c r="B361" s="122"/>
      <c r="C361" s="122"/>
      <c r="D361" s="122"/>
      <c r="E361" s="122"/>
      <c r="F361" s="122"/>
      <c r="G361" s="122"/>
      <c r="H361" s="122"/>
      <c r="I361" s="123"/>
      <c r="J361" s="122"/>
      <c r="K361" s="122"/>
      <c r="L361" s="122"/>
      <c r="M361" s="122"/>
      <c r="N361" s="122"/>
      <c r="O361" s="122"/>
      <c r="P361" s="122"/>
    </row>
    <row r="362" spans="1:16" ht="19.5" customHeight="1">
      <c r="A362" s="122"/>
      <c r="B362" s="122"/>
      <c r="C362" s="122"/>
      <c r="D362" s="122"/>
      <c r="E362" s="122"/>
      <c r="F362" s="122"/>
      <c r="G362" s="122"/>
      <c r="H362" s="122"/>
      <c r="I362" s="123"/>
      <c r="J362" s="124"/>
      <c r="K362" s="124"/>
      <c r="L362" s="123"/>
      <c r="M362" s="123"/>
      <c r="N362" s="123"/>
      <c r="O362" s="123"/>
      <c r="P362" s="123"/>
    </row>
    <row r="363" spans="1:11" ht="19.5" customHeight="1">
      <c r="A363" s="102" t="s">
        <v>45</v>
      </c>
      <c r="B363" s="102"/>
      <c r="J363" s="19"/>
      <c r="K363" s="19"/>
    </row>
    <row r="364" spans="1:2" ht="19.5" customHeight="1">
      <c r="A364" s="102"/>
      <c r="B364" s="102"/>
    </row>
    <row r="365" spans="11:14" ht="19.5" customHeight="1">
      <c r="K365" s="18"/>
      <c r="L365" s="18"/>
      <c r="M365" s="18"/>
      <c r="N365" s="18"/>
    </row>
    <row r="366" spans="1:16" ht="19.5" customHeight="1">
      <c r="A366" s="119" t="s">
        <v>16</v>
      </c>
      <c r="B366" s="120" t="s">
        <v>46</v>
      </c>
      <c r="C366" s="120"/>
      <c r="D366" s="120"/>
      <c r="E366" s="34"/>
      <c r="F366" s="16"/>
      <c r="G366" s="16"/>
      <c r="H366" s="16"/>
      <c r="K366" s="121" t="s">
        <v>18</v>
      </c>
      <c r="L366" s="121"/>
      <c r="M366" s="126" t="s">
        <v>338</v>
      </c>
      <c r="N366" s="126"/>
      <c r="O366" s="126"/>
      <c r="P366" s="126"/>
    </row>
    <row r="367" spans="1:16" ht="19.5" customHeight="1">
      <c r="A367" s="119"/>
      <c r="B367" s="120"/>
      <c r="C367" s="120"/>
      <c r="D367" s="120"/>
      <c r="E367" s="34"/>
      <c r="F367" s="16"/>
      <c r="G367" s="16"/>
      <c r="H367" s="16"/>
      <c r="K367" s="121"/>
      <c r="L367" s="121"/>
      <c r="M367" s="126"/>
      <c r="N367" s="126"/>
      <c r="O367" s="126"/>
      <c r="P367" s="126"/>
    </row>
    <row r="368" ht="19.5" customHeight="1" thickBot="1"/>
    <row r="369" spans="1:16" ht="19.5" customHeight="1" thickBot="1">
      <c r="A369" s="130" t="s">
        <v>2</v>
      </c>
      <c r="B369" s="133" t="s">
        <v>3</v>
      </c>
      <c r="C369" s="136" t="s">
        <v>4</v>
      </c>
      <c r="D369" s="103" t="s">
        <v>5</v>
      </c>
      <c r="E369" s="106" t="s">
        <v>6</v>
      </c>
      <c r="F369" s="111" t="s">
        <v>7</v>
      </c>
      <c r="G369" s="111"/>
      <c r="H369" s="111"/>
      <c r="I369" s="111"/>
      <c r="J369" s="111"/>
      <c r="K369" s="111"/>
      <c r="L369" s="111"/>
      <c r="M369" s="112"/>
      <c r="N369" s="116" t="s">
        <v>12</v>
      </c>
      <c r="O369" s="111"/>
      <c r="P369" s="108" t="s">
        <v>15</v>
      </c>
    </row>
    <row r="370" spans="1:16" ht="19.5" customHeight="1">
      <c r="A370" s="131"/>
      <c r="B370" s="134"/>
      <c r="C370" s="137"/>
      <c r="D370" s="104"/>
      <c r="E370" s="107"/>
      <c r="F370" s="113" t="s">
        <v>8</v>
      </c>
      <c r="G370" s="114"/>
      <c r="H370" s="115" t="s">
        <v>9</v>
      </c>
      <c r="I370" s="115"/>
      <c r="J370" s="113" t="s">
        <v>10</v>
      </c>
      <c r="K370" s="114"/>
      <c r="L370" s="115" t="s">
        <v>11</v>
      </c>
      <c r="M370" s="114"/>
      <c r="N370" s="117"/>
      <c r="O370" s="118"/>
      <c r="P370" s="109"/>
    </row>
    <row r="371" spans="1:16" ht="19.5" customHeight="1" thickBot="1">
      <c r="A371" s="132"/>
      <c r="B371" s="135"/>
      <c r="C371" s="138"/>
      <c r="D371" s="105"/>
      <c r="E371" s="101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10"/>
    </row>
    <row r="372" spans="1:16" ht="19.5" customHeight="1">
      <c r="A372" s="2">
        <v>40663</v>
      </c>
      <c r="B372" s="3" t="s">
        <v>410</v>
      </c>
      <c r="C372" s="3" t="s">
        <v>405</v>
      </c>
      <c r="D372" s="3" t="s">
        <v>406</v>
      </c>
      <c r="E372" s="4"/>
      <c r="F372" s="7">
        <v>17</v>
      </c>
      <c r="G372" s="8">
        <v>7</v>
      </c>
      <c r="H372" s="5">
        <v>10</v>
      </c>
      <c r="I372" s="6">
        <v>5</v>
      </c>
      <c r="J372" s="7">
        <v>10</v>
      </c>
      <c r="K372" s="8">
        <v>5</v>
      </c>
      <c r="L372" s="5"/>
      <c r="M372" s="3"/>
      <c r="N372" s="7">
        <f>SUM(F372+H372+J372+L372)</f>
        <v>37</v>
      </c>
      <c r="O372" s="6">
        <f>SUM(G372+I372+K372+M372)</f>
        <v>17</v>
      </c>
      <c r="P372" s="23">
        <f>SUM(N372:O372)</f>
        <v>54</v>
      </c>
    </row>
    <row r="373" spans="1:16" ht="19.5" customHeight="1">
      <c r="A373" s="9">
        <v>40663</v>
      </c>
      <c r="B373" s="10" t="s">
        <v>410</v>
      </c>
      <c r="C373" s="10" t="s">
        <v>407</v>
      </c>
      <c r="D373" s="10" t="s">
        <v>406</v>
      </c>
      <c r="E373" s="11"/>
      <c r="F373" s="14">
        <v>17</v>
      </c>
      <c r="G373" s="15"/>
      <c r="H373" s="12">
        <v>10</v>
      </c>
      <c r="I373" s="13"/>
      <c r="J373" s="14">
        <v>10</v>
      </c>
      <c r="K373" s="15"/>
      <c r="L373" s="12"/>
      <c r="M373" s="10"/>
      <c r="N373" s="7">
        <f aca="true" t="shared" si="40" ref="N373:N394">SUM(F373+H373+J373+L373)</f>
        <v>37</v>
      </c>
      <c r="O373" s="6">
        <f aca="true" t="shared" si="41" ref="O373:O394">SUM(G373+I373+K373+M373)</f>
        <v>0</v>
      </c>
      <c r="P373" s="23">
        <f aca="true" t="shared" si="42" ref="P373:P395">SUM(N373:O373)</f>
        <v>37</v>
      </c>
    </row>
    <row r="374" spans="1:16" ht="19.5" customHeight="1">
      <c r="A374" s="9">
        <v>40664</v>
      </c>
      <c r="B374" s="10" t="s">
        <v>420</v>
      </c>
      <c r="C374" s="10" t="s">
        <v>416</v>
      </c>
      <c r="D374" s="10" t="s">
        <v>345</v>
      </c>
      <c r="E374" s="11"/>
      <c r="F374" s="14">
        <v>20</v>
      </c>
      <c r="G374" s="15">
        <v>10</v>
      </c>
      <c r="H374" s="12">
        <v>13</v>
      </c>
      <c r="I374" s="13">
        <v>10</v>
      </c>
      <c r="J374" s="14">
        <v>13</v>
      </c>
      <c r="K374" s="15">
        <v>10</v>
      </c>
      <c r="L374" s="12">
        <v>13</v>
      </c>
      <c r="M374" s="10">
        <v>10</v>
      </c>
      <c r="N374" s="7">
        <f t="shared" si="40"/>
        <v>59</v>
      </c>
      <c r="O374" s="6">
        <f t="shared" si="41"/>
        <v>40</v>
      </c>
      <c r="P374" s="23">
        <f t="shared" si="42"/>
        <v>99</v>
      </c>
    </row>
    <row r="375" spans="1:16" ht="19.5" customHeight="1">
      <c r="A375" s="9">
        <v>40664</v>
      </c>
      <c r="B375" s="10" t="s">
        <v>421</v>
      </c>
      <c r="C375" s="10" t="s">
        <v>417</v>
      </c>
      <c r="D375" s="10" t="s">
        <v>345</v>
      </c>
      <c r="E375" s="11" t="s">
        <v>422</v>
      </c>
      <c r="F375" s="14"/>
      <c r="G375" s="15">
        <v>2</v>
      </c>
      <c r="H375" s="12"/>
      <c r="I375" s="13"/>
      <c r="J375" s="14"/>
      <c r="K375" s="15"/>
      <c r="L375" s="12"/>
      <c r="M375" s="10"/>
      <c r="N375" s="7">
        <f t="shared" si="40"/>
        <v>0</v>
      </c>
      <c r="O375" s="6">
        <f t="shared" si="41"/>
        <v>2</v>
      </c>
      <c r="P375" s="23">
        <f t="shared" si="42"/>
        <v>2</v>
      </c>
    </row>
    <row r="376" spans="1:16" ht="19.5" customHeight="1">
      <c r="A376" s="9">
        <v>40667</v>
      </c>
      <c r="B376" s="10" t="s">
        <v>550</v>
      </c>
      <c r="C376" s="10" t="s">
        <v>416</v>
      </c>
      <c r="D376" s="10" t="s">
        <v>530</v>
      </c>
      <c r="E376" s="11"/>
      <c r="F376" s="14">
        <v>20</v>
      </c>
      <c r="G376" s="15">
        <v>10</v>
      </c>
      <c r="H376" s="12">
        <v>13</v>
      </c>
      <c r="I376" s="13">
        <v>10</v>
      </c>
      <c r="J376" s="14">
        <v>13</v>
      </c>
      <c r="K376" s="15">
        <v>10</v>
      </c>
      <c r="L376" s="12">
        <v>13</v>
      </c>
      <c r="M376" s="10">
        <v>10</v>
      </c>
      <c r="N376" s="7">
        <f t="shared" si="40"/>
        <v>59</v>
      </c>
      <c r="O376" s="6">
        <f t="shared" si="41"/>
        <v>40</v>
      </c>
      <c r="P376" s="23">
        <f t="shared" si="42"/>
        <v>99</v>
      </c>
    </row>
    <row r="377" spans="1:16" ht="19.5" customHeight="1">
      <c r="A377" s="9">
        <v>40667</v>
      </c>
      <c r="B377" s="10" t="s">
        <v>551</v>
      </c>
      <c r="C377" s="10" t="s">
        <v>417</v>
      </c>
      <c r="D377" s="10" t="s">
        <v>530</v>
      </c>
      <c r="E377" s="11"/>
      <c r="F377" s="14">
        <v>12</v>
      </c>
      <c r="G377" s="15">
        <v>2</v>
      </c>
      <c r="H377" s="12">
        <v>7</v>
      </c>
      <c r="I377" s="13"/>
      <c r="J377" s="14">
        <v>7</v>
      </c>
      <c r="K377" s="15"/>
      <c r="L377" s="12"/>
      <c r="M377" s="10"/>
      <c r="N377" s="7">
        <f t="shared" si="40"/>
        <v>26</v>
      </c>
      <c r="O377" s="6">
        <f t="shared" si="41"/>
        <v>2</v>
      </c>
      <c r="P377" s="23">
        <f t="shared" si="42"/>
        <v>28</v>
      </c>
    </row>
    <row r="378" spans="1:16" ht="19.5" customHeight="1">
      <c r="A378" s="9">
        <v>40670</v>
      </c>
      <c r="B378" s="10" t="s">
        <v>705</v>
      </c>
      <c r="C378" s="10" t="s">
        <v>520</v>
      </c>
      <c r="D378" s="10" t="s">
        <v>701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7">
        <f t="shared" si="40"/>
        <v>8</v>
      </c>
      <c r="O378" s="6">
        <f t="shared" si="41"/>
        <v>7</v>
      </c>
      <c r="P378" s="23">
        <f t="shared" si="42"/>
        <v>15</v>
      </c>
    </row>
    <row r="379" spans="1:16" ht="19.5" customHeight="1">
      <c r="A379" s="9">
        <v>40670</v>
      </c>
      <c r="B379" s="10" t="s">
        <v>705</v>
      </c>
      <c r="C379" s="10" t="s">
        <v>706</v>
      </c>
      <c r="D379" s="10" t="s">
        <v>701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7">
        <f t="shared" si="40"/>
        <v>8</v>
      </c>
      <c r="O379" s="6">
        <f t="shared" si="41"/>
        <v>0</v>
      </c>
      <c r="P379" s="23">
        <f t="shared" si="42"/>
        <v>8</v>
      </c>
    </row>
    <row r="380" spans="1:16" ht="19.5" customHeight="1">
      <c r="A380" s="9">
        <v>40678</v>
      </c>
      <c r="B380" s="10" t="s">
        <v>769</v>
      </c>
      <c r="C380" s="10" t="s">
        <v>416</v>
      </c>
      <c r="D380" s="10" t="s">
        <v>716</v>
      </c>
      <c r="E380" s="11"/>
      <c r="F380" s="14">
        <v>20</v>
      </c>
      <c r="G380" s="15">
        <v>10</v>
      </c>
      <c r="H380" s="12">
        <v>13</v>
      </c>
      <c r="I380" s="13">
        <v>10</v>
      </c>
      <c r="J380" s="14">
        <v>13</v>
      </c>
      <c r="K380" s="15">
        <v>10</v>
      </c>
      <c r="L380" s="12">
        <v>13</v>
      </c>
      <c r="M380" s="10">
        <v>10</v>
      </c>
      <c r="N380" s="7">
        <f t="shared" si="40"/>
        <v>59</v>
      </c>
      <c r="O380" s="6">
        <f t="shared" si="41"/>
        <v>40</v>
      </c>
      <c r="P380" s="23">
        <f t="shared" si="42"/>
        <v>99</v>
      </c>
    </row>
    <row r="381" spans="1:16" ht="19.5" customHeight="1">
      <c r="A381" s="9">
        <v>40678</v>
      </c>
      <c r="B381" s="10" t="s">
        <v>769</v>
      </c>
      <c r="C381" s="10" t="s">
        <v>417</v>
      </c>
      <c r="D381" s="10" t="s">
        <v>716</v>
      </c>
      <c r="E381" s="11"/>
      <c r="F381" s="14">
        <v>12</v>
      </c>
      <c r="G381" s="15">
        <v>2</v>
      </c>
      <c r="H381" s="12">
        <v>7</v>
      </c>
      <c r="I381" s="13"/>
      <c r="J381" s="14">
        <v>7</v>
      </c>
      <c r="K381" s="15"/>
      <c r="L381" s="12"/>
      <c r="M381" s="10"/>
      <c r="N381" s="7">
        <f t="shared" si="40"/>
        <v>26</v>
      </c>
      <c r="O381" s="6">
        <f t="shared" si="41"/>
        <v>2</v>
      </c>
      <c r="P381" s="23">
        <f t="shared" si="42"/>
        <v>28</v>
      </c>
    </row>
    <row r="382" spans="1:16" ht="19.5" customHeight="1">
      <c r="A382" s="9">
        <v>40677</v>
      </c>
      <c r="B382" s="10" t="s">
        <v>854</v>
      </c>
      <c r="C382" s="10" t="s">
        <v>405</v>
      </c>
      <c r="D382" s="10" t="s">
        <v>553</v>
      </c>
      <c r="E382" s="11"/>
      <c r="F382" s="14">
        <v>17</v>
      </c>
      <c r="G382" s="15">
        <v>7</v>
      </c>
      <c r="H382" s="12">
        <v>10</v>
      </c>
      <c r="I382" s="13">
        <v>5</v>
      </c>
      <c r="J382" s="14">
        <v>10</v>
      </c>
      <c r="K382" s="15">
        <v>5</v>
      </c>
      <c r="L382" s="12"/>
      <c r="M382" s="10"/>
      <c r="N382" s="7">
        <f t="shared" si="40"/>
        <v>37</v>
      </c>
      <c r="O382" s="6">
        <f t="shared" si="41"/>
        <v>17</v>
      </c>
      <c r="P382" s="23">
        <f t="shared" si="42"/>
        <v>54</v>
      </c>
    </row>
    <row r="383" spans="1:16" ht="19.5" customHeight="1">
      <c r="A383" s="9">
        <v>40677</v>
      </c>
      <c r="B383" s="10" t="s">
        <v>854</v>
      </c>
      <c r="C383" s="10" t="s">
        <v>407</v>
      </c>
      <c r="D383" s="10" t="s">
        <v>553</v>
      </c>
      <c r="E383" s="11"/>
      <c r="F383" s="14">
        <v>17</v>
      </c>
      <c r="G383" s="15"/>
      <c r="H383" s="12">
        <v>10</v>
      </c>
      <c r="I383" s="13"/>
      <c r="J383" s="14">
        <v>10</v>
      </c>
      <c r="K383" s="15"/>
      <c r="L383" s="12"/>
      <c r="M383" s="10"/>
      <c r="N383" s="7">
        <f t="shared" si="40"/>
        <v>37</v>
      </c>
      <c r="O383" s="6">
        <f t="shared" si="41"/>
        <v>0</v>
      </c>
      <c r="P383" s="23">
        <f t="shared" si="42"/>
        <v>37</v>
      </c>
    </row>
    <row r="384" spans="1:16" ht="19.5" customHeight="1">
      <c r="A384" s="9">
        <v>40691</v>
      </c>
      <c r="B384" s="10" t="s">
        <v>1086</v>
      </c>
      <c r="C384" s="10" t="s">
        <v>405</v>
      </c>
      <c r="D384" s="10" t="s">
        <v>399</v>
      </c>
      <c r="E384" s="11"/>
      <c r="F384" s="14">
        <v>17</v>
      </c>
      <c r="G384" s="15">
        <v>7</v>
      </c>
      <c r="H384" s="12">
        <v>10</v>
      </c>
      <c r="I384" s="13">
        <v>5</v>
      </c>
      <c r="J384" s="14">
        <v>10</v>
      </c>
      <c r="K384" s="15">
        <v>5</v>
      </c>
      <c r="L384" s="12"/>
      <c r="M384" s="10"/>
      <c r="N384" s="7">
        <f t="shared" si="40"/>
        <v>37</v>
      </c>
      <c r="O384" s="6">
        <f t="shared" si="41"/>
        <v>17</v>
      </c>
      <c r="P384" s="23">
        <f t="shared" si="42"/>
        <v>54</v>
      </c>
    </row>
    <row r="385" spans="1:16" ht="19.5" customHeight="1">
      <c r="A385" s="9">
        <v>40691</v>
      </c>
      <c r="B385" s="10" t="s">
        <v>1086</v>
      </c>
      <c r="C385" s="10" t="s">
        <v>407</v>
      </c>
      <c r="D385" s="10">
        <v>24</v>
      </c>
      <c r="E385" s="11"/>
      <c r="F385" s="14">
        <v>17</v>
      </c>
      <c r="G385" s="15"/>
      <c r="H385" s="12">
        <v>10</v>
      </c>
      <c r="I385" s="13"/>
      <c r="J385" s="14">
        <v>10</v>
      </c>
      <c r="K385" s="15"/>
      <c r="L385" s="12"/>
      <c r="M385" s="10"/>
      <c r="N385" s="7">
        <f t="shared" si="40"/>
        <v>37</v>
      </c>
      <c r="O385" s="6">
        <f t="shared" si="41"/>
        <v>0</v>
      </c>
      <c r="P385" s="23">
        <f t="shared" si="42"/>
        <v>37</v>
      </c>
    </row>
    <row r="386" spans="1:16" ht="19.5" customHeight="1">
      <c r="A386" s="9">
        <v>40692</v>
      </c>
      <c r="B386" s="10" t="s">
        <v>1086</v>
      </c>
      <c r="C386" s="10" t="s">
        <v>416</v>
      </c>
      <c r="D386" s="10" t="s">
        <v>607</v>
      </c>
      <c r="E386" s="11"/>
      <c r="F386" s="14">
        <v>20</v>
      </c>
      <c r="G386" s="15">
        <v>10</v>
      </c>
      <c r="H386" s="12">
        <v>13</v>
      </c>
      <c r="I386" s="13">
        <v>10</v>
      </c>
      <c r="J386" s="14">
        <v>13</v>
      </c>
      <c r="K386" s="15">
        <v>10</v>
      </c>
      <c r="L386" s="12">
        <v>13</v>
      </c>
      <c r="M386" s="10">
        <v>10</v>
      </c>
      <c r="N386" s="7">
        <f t="shared" si="40"/>
        <v>59</v>
      </c>
      <c r="O386" s="6">
        <f t="shared" si="41"/>
        <v>40</v>
      </c>
      <c r="P386" s="23">
        <f t="shared" si="42"/>
        <v>99</v>
      </c>
    </row>
    <row r="387" spans="1:16" ht="19.5" customHeight="1">
      <c r="A387" s="9">
        <v>40692</v>
      </c>
      <c r="B387" s="10" t="s">
        <v>1086</v>
      </c>
      <c r="C387" s="10" t="s">
        <v>417</v>
      </c>
      <c r="D387" s="10" t="s">
        <v>607</v>
      </c>
      <c r="E387" s="11"/>
      <c r="F387" s="14">
        <v>12</v>
      </c>
      <c r="G387" s="15">
        <v>2</v>
      </c>
      <c r="H387" s="12">
        <v>7</v>
      </c>
      <c r="I387" s="13"/>
      <c r="J387" s="14">
        <v>7</v>
      </c>
      <c r="K387" s="15"/>
      <c r="L387" s="12"/>
      <c r="M387" s="10"/>
      <c r="N387" s="7">
        <f t="shared" si="40"/>
        <v>26</v>
      </c>
      <c r="O387" s="6">
        <f t="shared" si="41"/>
        <v>2</v>
      </c>
      <c r="P387" s="23">
        <f t="shared" si="42"/>
        <v>28</v>
      </c>
    </row>
    <row r="388" spans="1:16" ht="19.5" customHeight="1">
      <c r="A388" s="9">
        <v>40689</v>
      </c>
      <c r="B388" s="10" t="s">
        <v>1182</v>
      </c>
      <c r="C388" s="10" t="s">
        <v>520</v>
      </c>
      <c r="D388" s="10" t="s">
        <v>714</v>
      </c>
      <c r="E388" s="11"/>
      <c r="F388" s="14">
        <v>8</v>
      </c>
      <c r="G388" s="15">
        <v>7</v>
      </c>
      <c r="H388" s="12"/>
      <c r="I388" s="13"/>
      <c r="J388" s="14"/>
      <c r="K388" s="15"/>
      <c r="L388" s="12"/>
      <c r="M388" s="10"/>
      <c r="N388" s="7">
        <f t="shared" si="40"/>
        <v>8</v>
      </c>
      <c r="O388" s="6">
        <f t="shared" si="41"/>
        <v>7</v>
      </c>
      <c r="P388" s="23">
        <f t="shared" si="42"/>
        <v>15</v>
      </c>
    </row>
    <row r="389" spans="1:16" ht="19.5" customHeight="1">
      <c r="A389" s="9">
        <v>40689</v>
      </c>
      <c r="B389" s="10" t="s">
        <v>1182</v>
      </c>
      <c r="C389" s="10" t="s">
        <v>522</v>
      </c>
      <c r="D389" s="10" t="s">
        <v>714</v>
      </c>
      <c r="E389" s="11"/>
      <c r="F389" s="14">
        <v>8</v>
      </c>
      <c r="G389" s="15"/>
      <c r="H389" s="12"/>
      <c r="I389" s="13"/>
      <c r="J389" s="14"/>
      <c r="K389" s="15"/>
      <c r="L389" s="12"/>
      <c r="M389" s="10"/>
      <c r="N389" s="7">
        <f t="shared" si="40"/>
        <v>8</v>
      </c>
      <c r="O389" s="6">
        <f t="shared" si="41"/>
        <v>0</v>
      </c>
      <c r="P389" s="23">
        <f t="shared" si="42"/>
        <v>8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27">
        <f t="shared" si="40"/>
        <v>0</v>
      </c>
      <c r="O394" s="28">
        <f t="shared" si="41"/>
        <v>0</v>
      </c>
      <c r="P394" s="29">
        <f t="shared" si="42"/>
        <v>0</v>
      </c>
    </row>
    <row r="395" spans="1:20" ht="19.5" customHeight="1" thickBot="1">
      <c r="A395" s="127" t="s">
        <v>15</v>
      </c>
      <c r="B395" s="128"/>
      <c r="C395" s="128"/>
      <c r="D395" s="128"/>
      <c r="E395" s="129"/>
      <c r="F395" s="35">
        <f aca="true" t="shared" si="43" ref="F395:O395">SUM(F372:F394)</f>
        <v>250</v>
      </c>
      <c r="G395" s="36">
        <f t="shared" si="43"/>
        <v>83</v>
      </c>
      <c r="H395" s="39">
        <f t="shared" si="43"/>
        <v>133</v>
      </c>
      <c r="I395" s="42">
        <f t="shared" si="43"/>
        <v>55</v>
      </c>
      <c r="J395" s="35">
        <f t="shared" si="43"/>
        <v>133</v>
      </c>
      <c r="K395" s="36">
        <f t="shared" si="43"/>
        <v>55</v>
      </c>
      <c r="L395" s="39">
        <f t="shared" si="43"/>
        <v>52</v>
      </c>
      <c r="M395" s="36">
        <f t="shared" si="43"/>
        <v>40</v>
      </c>
      <c r="N395" s="37">
        <f t="shared" si="43"/>
        <v>568</v>
      </c>
      <c r="O395" s="38">
        <f t="shared" si="43"/>
        <v>233</v>
      </c>
      <c r="P395" s="43">
        <f t="shared" si="42"/>
        <v>801</v>
      </c>
      <c r="T395" s="82">
        <f>CEILING(P395,1)</f>
        <v>801</v>
      </c>
    </row>
    <row r="396" ht="19.5" customHeight="1"/>
    <row r="397" spans="1:16" ht="19.5" customHeight="1">
      <c r="A397" s="122" t="s">
        <v>0</v>
      </c>
      <c r="B397" s="122"/>
      <c r="C397" s="122"/>
      <c r="D397" s="122"/>
      <c r="E397" s="122"/>
      <c r="F397" s="122"/>
      <c r="G397" s="122"/>
      <c r="H397" s="122"/>
      <c r="I397" s="123"/>
      <c r="J397" s="122"/>
      <c r="K397" s="122"/>
      <c r="L397" s="122"/>
      <c r="M397" s="122"/>
      <c r="N397" s="122"/>
      <c r="O397" s="122"/>
      <c r="P397" s="122"/>
    </row>
    <row r="398" spans="1:16" ht="19.5" customHeight="1">
      <c r="A398" s="122"/>
      <c r="B398" s="122"/>
      <c r="C398" s="122"/>
      <c r="D398" s="122"/>
      <c r="E398" s="122"/>
      <c r="F398" s="122"/>
      <c r="G398" s="122"/>
      <c r="H398" s="122"/>
      <c r="I398" s="123"/>
      <c r="J398" s="124"/>
      <c r="K398" s="124"/>
      <c r="L398" s="123"/>
      <c r="M398" s="123"/>
      <c r="N398" s="123"/>
      <c r="O398" s="123"/>
      <c r="P398" s="123"/>
    </row>
    <row r="399" spans="1:11" ht="19.5" customHeight="1">
      <c r="A399" s="102" t="s">
        <v>47</v>
      </c>
      <c r="B399" s="102"/>
      <c r="J399" s="19"/>
      <c r="K399" s="19"/>
    </row>
    <row r="400" spans="1:2" ht="19.5" customHeight="1">
      <c r="A400" s="102"/>
      <c r="B400" s="102"/>
    </row>
    <row r="401" spans="1:14" ht="19.5" customHeight="1">
      <c r="A401" s="102"/>
      <c r="B401" s="102"/>
      <c r="K401" s="18"/>
      <c r="L401" s="18"/>
      <c r="M401" s="18"/>
      <c r="N401" s="18"/>
    </row>
    <row r="402" spans="1:16" ht="19.5" customHeight="1">
      <c r="A402" s="119" t="s">
        <v>16</v>
      </c>
      <c r="B402" s="120" t="s">
        <v>48</v>
      </c>
      <c r="C402" s="120"/>
      <c r="D402" s="120"/>
      <c r="E402" s="34"/>
      <c r="F402" s="16"/>
      <c r="G402" s="16"/>
      <c r="H402" s="16"/>
      <c r="K402" s="121" t="s">
        <v>18</v>
      </c>
      <c r="L402" s="121"/>
      <c r="M402" s="126" t="s">
        <v>338</v>
      </c>
      <c r="N402" s="126"/>
      <c r="O402" s="126"/>
      <c r="P402" s="126"/>
    </row>
    <row r="403" spans="1:16" ht="19.5" customHeight="1">
      <c r="A403" s="119"/>
      <c r="B403" s="120"/>
      <c r="C403" s="120"/>
      <c r="D403" s="120"/>
      <c r="E403" s="34"/>
      <c r="F403" s="16"/>
      <c r="G403" s="16"/>
      <c r="H403" s="16"/>
      <c r="K403" s="121"/>
      <c r="L403" s="121"/>
      <c r="M403" s="126"/>
      <c r="N403" s="126"/>
      <c r="O403" s="126"/>
      <c r="P403" s="126"/>
    </row>
    <row r="404" ht="19.5" customHeight="1" thickBot="1"/>
    <row r="405" spans="1:16" ht="19.5" customHeight="1" thickBot="1">
      <c r="A405" s="130" t="s">
        <v>2</v>
      </c>
      <c r="B405" s="133" t="s">
        <v>3</v>
      </c>
      <c r="C405" s="136" t="s">
        <v>4</v>
      </c>
      <c r="D405" s="103" t="s">
        <v>5</v>
      </c>
      <c r="E405" s="106" t="s">
        <v>6</v>
      </c>
      <c r="F405" s="111" t="s">
        <v>7</v>
      </c>
      <c r="G405" s="111"/>
      <c r="H405" s="111"/>
      <c r="I405" s="111"/>
      <c r="J405" s="111"/>
      <c r="K405" s="111"/>
      <c r="L405" s="111"/>
      <c r="M405" s="112"/>
      <c r="N405" s="116" t="s">
        <v>12</v>
      </c>
      <c r="O405" s="111"/>
      <c r="P405" s="108" t="s">
        <v>15</v>
      </c>
    </row>
    <row r="406" spans="1:16" ht="19.5" customHeight="1">
      <c r="A406" s="131"/>
      <c r="B406" s="134"/>
      <c r="C406" s="137"/>
      <c r="D406" s="104"/>
      <c r="E406" s="107"/>
      <c r="F406" s="113" t="s">
        <v>8</v>
      </c>
      <c r="G406" s="114"/>
      <c r="H406" s="115" t="s">
        <v>9</v>
      </c>
      <c r="I406" s="115"/>
      <c r="J406" s="113" t="s">
        <v>10</v>
      </c>
      <c r="K406" s="114"/>
      <c r="L406" s="115" t="s">
        <v>11</v>
      </c>
      <c r="M406" s="114"/>
      <c r="N406" s="117"/>
      <c r="O406" s="118"/>
      <c r="P406" s="109"/>
    </row>
    <row r="407" spans="1:16" ht="19.5" customHeight="1" thickBot="1">
      <c r="A407" s="132"/>
      <c r="B407" s="135"/>
      <c r="C407" s="138"/>
      <c r="D407" s="105"/>
      <c r="E407" s="101"/>
      <c r="F407" s="20" t="s">
        <v>13</v>
      </c>
      <c r="G407" s="21" t="s">
        <v>14</v>
      </c>
      <c r="H407" s="30" t="s">
        <v>13</v>
      </c>
      <c r="I407" s="22" t="s">
        <v>14</v>
      </c>
      <c r="J407" s="20" t="s">
        <v>13</v>
      </c>
      <c r="K407" s="21" t="s">
        <v>14</v>
      </c>
      <c r="L407" s="30" t="s">
        <v>13</v>
      </c>
      <c r="M407" s="21" t="s">
        <v>14</v>
      </c>
      <c r="N407" s="20" t="s">
        <v>13</v>
      </c>
      <c r="O407" s="22" t="s">
        <v>14</v>
      </c>
      <c r="P407" s="110"/>
    </row>
    <row r="408" spans="1:16" ht="19.5" customHeight="1">
      <c r="A408" s="2">
        <v>40663</v>
      </c>
      <c r="B408" s="3" t="s">
        <v>460</v>
      </c>
      <c r="C408" s="3" t="s">
        <v>444</v>
      </c>
      <c r="D408" s="3" t="s">
        <v>356</v>
      </c>
      <c r="E408" s="4"/>
      <c r="F408" s="7">
        <v>13</v>
      </c>
      <c r="G408" s="8">
        <v>8</v>
      </c>
      <c r="H408" s="5">
        <v>7</v>
      </c>
      <c r="I408" s="6">
        <v>7</v>
      </c>
      <c r="J408" s="7"/>
      <c r="K408" s="8"/>
      <c r="L408" s="5"/>
      <c r="M408" s="3"/>
      <c r="N408" s="7">
        <f>SUM(F408+H408+J408+L408)</f>
        <v>20</v>
      </c>
      <c r="O408" s="6">
        <f>SUM(G408+I408+K408+M408)</f>
        <v>15</v>
      </c>
      <c r="P408" s="23">
        <f>SUM(N408:O408)</f>
        <v>35</v>
      </c>
    </row>
    <row r="409" spans="1:16" ht="19.5" customHeight="1">
      <c r="A409" s="9">
        <v>40664</v>
      </c>
      <c r="B409" s="10" t="s">
        <v>509</v>
      </c>
      <c r="C409" s="10" t="s">
        <v>491</v>
      </c>
      <c r="D409" s="10" t="s">
        <v>501</v>
      </c>
      <c r="E409" s="11"/>
      <c r="F409" s="14">
        <v>8</v>
      </c>
      <c r="G409" s="15">
        <v>7</v>
      </c>
      <c r="H409" s="12"/>
      <c r="I409" s="13"/>
      <c r="J409" s="14"/>
      <c r="K409" s="15"/>
      <c r="L409" s="12"/>
      <c r="M409" s="10"/>
      <c r="N409" s="7">
        <f aca="true" t="shared" si="44" ref="N409:N430">SUM(F409+H409+J409+L409)</f>
        <v>8</v>
      </c>
      <c r="O409" s="6">
        <f aca="true" t="shared" si="45" ref="O409:O430">SUM(G409+I409+K409+M409)</f>
        <v>7</v>
      </c>
      <c r="P409" s="23">
        <f aca="true" t="shared" si="46" ref="P409:P431">SUM(N409:O409)</f>
        <v>15</v>
      </c>
    </row>
    <row r="410" spans="1:16" ht="19.5" customHeight="1">
      <c r="A410" s="9">
        <v>40664</v>
      </c>
      <c r="B410" s="10" t="s">
        <v>509</v>
      </c>
      <c r="C410" s="10" t="s">
        <v>492</v>
      </c>
      <c r="D410" s="10" t="s">
        <v>501</v>
      </c>
      <c r="E410" s="11"/>
      <c r="F410" s="14">
        <v>8</v>
      </c>
      <c r="G410" s="15"/>
      <c r="H410" s="12"/>
      <c r="I410" s="13"/>
      <c r="J410" s="14"/>
      <c r="K410" s="15"/>
      <c r="L410" s="12"/>
      <c r="M410" s="10"/>
      <c r="N410" s="7">
        <f t="shared" si="44"/>
        <v>8</v>
      </c>
      <c r="O410" s="6">
        <f t="shared" si="45"/>
        <v>0</v>
      </c>
      <c r="P410" s="23">
        <f t="shared" si="46"/>
        <v>8</v>
      </c>
    </row>
    <row r="411" spans="1:16" ht="19.5" customHeight="1">
      <c r="A411" s="9">
        <v>40677</v>
      </c>
      <c r="B411" s="10" t="s">
        <v>808</v>
      </c>
      <c r="C411" s="10" t="s">
        <v>444</v>
      </c>
      <c r="D411" s="10" t="s">
        <v>345</v>
      </c>
      <c r="E411" s="11" t="s">
        <v>809</v>
      </c>
      <c r="F411" s="14"/>
      <c r="G411" s="15"/>
      <c r="H411" s="12"/>
      <c r="I411" s="13"/>
      <c r="J411" s="14"/>
      <c r="K411" s="15"/>
      <c r="L411" s="12"/>
      <c r="M411" s="10"/>
      <c r="N411" s="7">
        <f t="shared" si="44"/>
        <v>0</v>
      </c>
      <c r="O411" s="6">
        <f t="shared" si="45"/>
        <v>0</v>
      </c>
      <c r="P411" s="23">
        <f t="shared" si="46"/>
        <v>0</v>
      </c>
    </row>
    <row r="412" spans="1:16" ht="19.5" customHeight="1">
      <c r="A412" s="9">
        <v>40678</v>
      </c>
      <c r="B412" s="10" t="s">
        <v>872</v>
      </c>
      <c r="C412" s="10" t="s">
        <v>491</v>
      </c>
      <c r="D412" s="10" t="s">
        <v>356</v>
      </c>
      <c r="E412" s="11"/>
      <c r="F412" s="14">
        <v>8</v>
      </c>
      <c r="G412" s="15">
        <v>7</v>
      </c>
      <c r="H412" s="12"/>
      <c r="I412" s="13"/>
      <c r="J412" s="14"/>
      <c r="K412" s="15"/>
      <c r="L412" s="12"/>
      <c r="M412" s="10"/>
      <c r="N412" s="7">
        <f t="shared" si="44"/>
        <v>8</v>
      </c>
      <c r="O412" s="6">
        <f t="shared" si="45"/>
        <v>7</v>
      </c>
      <c r="P412" s="23">
        <f t="shared" si="46"/>
        <v>15</v>
      </c>
    </row>
    <row r="413" spans="1:16" ht="19.5" customHeight="1">
      <c r="A413" s="9">
        <v>40678</v>
      </c>
      <c r="B413" s="10" t="s">
        <v>872</v>
      </c>
      <c r="C413" s="10" t="s">
        <v>492</v>
      </c>
      <c r="D413" s="10" t="s">
        <v>356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7">
        <f t="shared" si="44"/>
        <v>8</v>
      </c>
      <c r="O413" s="6">
        <f t="shared" si="45"/>
        <v>0</v>
      </c>
      <c r="P413" s="23">
        <f t="shared" si="46"/>
        <v>8</v>
      </c>
    </row>
    <row r="414" spans="1:16" ht="19.5" customHeight="1">
      <c r="A414" s="9">
        <v>40691</v>
      </c>
      <c r="B414" s="10" t="s">
        <v>1136</v>
      </c>
      <c r="C414" s="10" t="s">
        <v>444</v>
      </c>
      <c r="D414" s="10" t="s">
        <v>716</v>
      </c>
      <c r="E414" s="11"/>
      <c r="F414" s="14">
        <v>13</v>
      </c>
      <c r="G414" s="15">
        <v>8</v>
      </c>
      <c r="H414" s="12">
        <v>7</v>
      </c>
      <c r="I414" s="13">
        <v>7</v>
      </c>
      <c r="J414" s="14"/>
      <c r="K414" s="15"/>
      <c r="L414" s="12"/>
      <c r="M414" s="10"/>
      <c r="N414" s="7">
        <f t="shared" si="44"/>
        <v>20</v>
      </c>
      <c r="O414" s="6">
        <f t="shared" si="45"/>
        <v>15</v>
      </c>
      <c r="P414" s="23">
        <f t="shared" si="46"/>
        <v>35</v>
      </c>
    </row>
    <row r="415" spans="1:16" ht="19.5" customHeight="1">
      <c r="A415" s="9">
        <v>40692</v>
      </c>
      <c r="B415" s="10" t="s">
        <v>1176</v>
      </c>
      <c r="C415" s="10" t="s">
        <v>491</v>
      </c>
      <c r="D415" s="10" t="s">
        <v>345</v>
      </c>
      <c r="E415" s="11"/>
      <c r="F415" s="14">
        <v>8</v>
      </c>
      <c r="G415" s="15">
        <v>7</v>
      </c>
      <c r="H415" s="12"/>
      <c r="I415" s="13"/>
      <c r="J415" s="14"/>
      <c r="K415" s="15"/>
      <c r="L415" s="12"/>
      <c r="M415" s="10"/>
      <c r="N415" s="7">
        <f t="shared" si="44"/>
        <v>8</v>
      </c>
      <c r="O415" s="6">
        <f t="shared" si="45"/>
        <v>7</v>
      </c>
      <c r="P415" s="23">
        <f t="shared" si="46"/>
        <v>15</v>
      </c>
    </row>
    <row r="416" spans="1:16" ht="19.5" customHeight="1">
      <c r="A416" s="9">
        <v>40692</v>
      </c>
      <c r="B416" s="10" t="s">
        <v>1176</v>
      </c>
      <c r="C416" s="10" t="s">
        <v>492</v>
      </c>
      <c r="D416" s="10" t="s">
        <v>345</v>
      </c>
      <c r="E416" s="11"/>
      <c r="F416" s="14">
        <v>8</v>
      </c>
      <c r="G416" s="15"/>
      <c r="H416" s="12"/>
      <c r="I416" s="13"/>
      <c r="J416" s="14"/>
      <c r="K416" s="15"/>
      <c r="L416" s="12"/>
      <c r="M416" s="10"/>
      <c r="N416" s="7">
        <f t="shared" si="44"/>
        <v>8</v>
      </c>
      <c r="O416" s="6">
        <f t="shared" si="45"/>
        <v>0</v>
      </c>
      <c r="P416" s="23">
        <f t="shared" si="46"/>
        <v>8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 thickBot="1">
      <c r="A430" s="31"/>
      <c r="B430" s="32"/>
      <c r="C430" s="32"/>
      <c r="D430" s="32"/>
      <c r="E430" s="33"/>
      <c r="F430" s="40"/>
      <c r="G430" s="26"/>
      <c r="H430" s="24"/>
      <c r="I430" s="41"/>
      <c r="J430" s="40"/>
      <c r="K430" s="26"/>
      <c r="L430" s="24"/>
      <c r="M430" s="25"/>
      <c r="N430" s="27">
        <f t="shared" si="44"/>
        <v>0</v>
      </c>
      <c r="O430" s="28">
        <f t="shared" si="45"/>
        <v>0</v>
      </c>
      <c r="P430" s="29">
        <f t="shared" si="46"/>
        <v>0</v>
      </c>
    </row>
    <row r="431" spans="1:20" ht="19.5" customHeight="1" thickBot="1">
      <c r="A431" s="127" t="s">
        <v>15</v>
      </c>
      <c r="B431" s="128"/>
      <c r="C431" s="128"/>
      <c r="D431" s="128"/>
      <c r="E431" s="129"/>
      <c r="F431" s="35">
        <f aca="true" t="shared" si="47" ref="F431:O431">SUM(F408:F430)</f>
        <v>74</v>
      </c>
      <c r="G431" s="36">
        <f t="shared" si="47"/>
        <v>37</v>
      </c>
      <c r="H431" s="39">
        <f t="shared" si="47"/>
        <v>14</v>
      </c>
      <c r="I431" s="42">
        <f t="shared" si="47"/>
        <v>14</v>
      </c>
      <c r="J431" s="35">
        <f t="shared" si="47"/>
        <v>0</v>
      </c>
      <c r="K431" s="36">
        <f t="shared" si="47"/>
        <v>0</v>
      </c>
      <c r="L431" s="39">
        <f t="shared" si="47"/>
        <v>0</v>
      </c>
      <c r="M431" s="36">
        <f t="shared" si="47"/>
        <v>0</v>
      </c>
      <c r="N431" s="37">
        <f t="shared" si="47"/>
        <v>88</v>
      </c>
      <c r="O431" s="38">
        <f t="shared" si="47"/>
        <v>51</v>
      </c>
      <c r="P431" s="43">
        <f t="shared" si="46"/>
        <v>139</v>
      </c>
      <c r="T431" s="82">
        <f>CEILING(P431,1)</f>
        <v>139</v>
      </c>
    </row>
    <row r="432" ht="19.5" customHeight="1"/>
    <row r="433" spans="1:16" ht="19.5" customHeight="1">
      <c r="A433" s="122" t="s">
        <v>0</v>
      </c>
      <c r="B433" s="122"/>
      <c r="C433" s="122"/>
      <c r="D433" s="122"/>
      <c r="E433" s="122"/>
      <c r="F433" s="122"/>
      <c r="G433" s="122"/>
      <c r="H433" s="122"/>
      <c r="I433" s="123"/>
      <c r="J433" s="122"/>
      <c r="K433" s="122"/>
      <c r="L433" s="122"/>
      <c r="M433" s="122"/>
      <c r="N433" s="122"/>
      <c r="O433" s="122"/>
      <c r="P433" s="122"/>
    </row>
    <row r="434" spans="1:16" ht="19.5" customHeight="1">
      <c r="A434" s="122"/>
      <c r="B434" s="122"/>
      <c r="C434" s="122"/>
      <c r="D434" s="122"/>
      <c r="E434" s="122"/>
      <c r="F434" s="122"/>
      <c r="G434" s="122"/>
      <c r="H434" s="122"/>
      <c r="I434" s="123"/>
      <c r="J434" s="124"/>
      <c r="K434" s="124"/>
      <c r="L434" s="123"/>
      <c r="M434" s="123"/>
      <c r="N434" s="123"/>
      <c r="O434" s="123"/>
      <c r="P434" s="123"/>
    </row>
    <row r="435" spans="1:11" ht="19.5" customHeight="1">
      <c r="A435" s="102" t="s">
        <v>49</v>
      </c>
      <c r="B435" s="102"/>
      <c r="J435" s="19"/>
      <c r="K435" s="19"/>
    </row>
    <row r="436" spans="1:2" ht="19.5" customHeight="1">
      <c r="A436" s="102"/>
      <c r="B436" s="102"/>
    </row>
    <row r="437" spans="11:14" ht="19.5" customHeight="1">
      <c r="K437" s="18"/>
      <c r="L437" s="18"/>
      <c r="M437" s="18"/>
      <c r="N437" s="18"/>
    </row>
    <row r="438" spans="1:16" ht="19.5" customHeight="1">
      <c r="A438" s="119" t="s">
        <v>16</v>
      </c>
      <c r="B438" s="120" t="s">
        <v>50</v>
      </c>
      <c r="C438" s="120"/>
      <c r="D438" s="120"/>
      <c r="E438" s="34"/>
      <c r="F438" s="16"/>
      <c r="G438" s="16"/>
      <c r="H438" s="16"/>
      <c r="K438" s="121" t="s">
        <v>18</v>
      </c>
      <c r="L438" s="121"/>
      <c r="M438" s="126" t="s">
        <v>338</v>
      </c>
      <c r="N438" s="126"/>
      <c r="O438" s="126"/>
      <c r="P438" s="126"/>
    </row>
    <row r="439" spans="1:16" ht="19.5" customHeight="1">
      <c r="A439" s="119"/>
      <c r="B439" s="120"/>
      <c r="C439" s="120"/>
      <c r="D439" s="120"/>
      <c r="E439" s="34"/>
      <c r="F439" s="16"/>
      <c r="G439" s="16"/>
      <c r="H439" s="16"/>
      <c r="K439" s="121"/>
      <c r="L439" s="121"/>
      <c r="M439" s="126"/>
      <c r="N439" s="126"/>
      <c r="O439" s="126"/>
      <c r="P439" s="126"/>
    </row>
    <row r="440" ht="19.5" customHeight="1" thickBot="1"/>
    <row r="441" spans="1:16" ht="19.5" customHeight="1" thickBot="1">
      <c r="A441" s="130" t="s">
        <v>2</v>
      </c>
      <c r="B441" s="133" t="s">
        <v>3</v>
      </c>
      <c r="C441" s="136" t="s">
        <v>4</v>
      </c>
      <c r="D441" s="103" t="s">
        <v>5</v>
      </c>
      <c r="E441" s="106" t="s">
        <v>6</v>
      </c>
      <c r="F441" s="111" t="s">
        <v>7</v>
      </c>
      <c r="G441" s="111"/>
      <c r="H441" s="111"/>
      <c r="I441" s="111"/>
      <c r="J441" s="111"/>
      <c r="K441" s="111"/>
      <c r="L441" s="111"/>
      <c r="M441" s="112"/>
      <c r="N441" s="116" t="s">
        <v>12</v>
      </c>
      <c r="O441" s="111"/>
      <c r="P441" s="108" t="s">
        <v>15</v>
      </c>
    </row>
    <row r="442" spans="1:16" ht="19.5" customHeight="1">
      <c r="A442" s="131"/>
      <c r="B442" s="134"/>
      <c r="C442" s="137"/>
      <c r="D442" s="104"/>
      <c r="E442" s="107"/>
      <c r="F442" s="113" t="s">
        <v>8</v>
      </c>
      <c r="G442" s="114"/>
      <c r="H442" s="115" t="s">
        <v>9</v>
      </c>
      <c r="I442" s="115"/>
      <c r="J442" s="113" t="s">
        <v>10</v>
      </c>
      <c r="K442" s="114"/>
      <c r="L442" s="115" t="s">
        <v>11</v>
      </c>
      <c r="M442" s="114"/>
      <c r="N442" s="117"/>
      <c r="O442" s="118"/>
      <c r="P442" s="109"/>
    </row>
    <row r="443" spans="1:16" ht="19.5" customHeight="1" thickBot="1">
      <c r="A443" s="132"/>
      <c r="B443" s="135"/>
      <c r="C443" s="138"/>
      <c r="D443" s="105"/>
      <c r="E443" s="101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10"/>
    </row>
    <row r="444" spans="1:16" ht="19.5" customHeight="1">
      <c r="A444" s="2">
        <v>40664</v>
      </c>
      <c r="B444" s="3" t="s">
        <v>504</v>
      </c>
      <c r="C444" s="3" t="s">
        <v>491</v>
      </c>
      <c r="D444" s="3" t="s">
        <v>501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7">
        <f>SUM(F444+H444+J444+L444)</f>
        <v>8</v>
      </c>
      <c r="O444" s="6">
        <f>SUM(G444+I444+K444+M444)</f>
        <v>7</v>
      </c>
      <c r="P444" s="23">
        <f>SUM(N444:O444)</f>
        <v>15</v>
      </c>
    </row>
    <row r="445" spans="1:16" ht="19.5" customHeight="1">
      <c r="A445" s="9">
        <v>40664</v>
      </c>
      <c r="B445" s="10" t="s">
        <v>504</v>
      </c>
      <c r="C445" s="10" t="s">
        <v>492</v>
      </c>
      <c r="D445" s="10" t="s">
        <v>501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7">
        <f aca="true" t="shared" si="48" ref="N445:N466">SUM(F445+H445+J445+L445)</f>
        <v>8</v>
      </c>
      <c r="O445" s="6">
        <f aca="true" t="shared" si="49" ref="O445:O466">SUM(G445+I445+K445+M445)</f>
        <v>0</v>
      </c>
      <c r="P445" s="23">
        <f aca="true" t="shared" si="50" ref="P445:P467">SUM(N445:O445)</f>
        <v>8</v>
      </c>
    </row>
    <row r="446" spans="1:16" ht="19.5" customHeight="1">
      <c r="A446" s="9">
        <v>40678</v>
      </c>
      <c r="B446" s="10" t="s">
        <v>866</v>
      </c>
      <c r="C446" s="10" t="s">
        <v>491</v>
      </c>
      <c r="D446" s="10" t="s">
        <v>356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7">
        <f t="shared" si="48"/>
        <v>8</v>
      </c>
      <c r="O446" s="6">
        <f t="shared" si="49"/>
        <v>7</v>
      </c>
      <c r="P446" s="23">
        <f t="shared" si="50"/>
        <v>15</v>
      </c>
    </row>
    <row r="447" spans="1:16" ht="19.5" customHeight="1">
      <c r="A447" s="9">
        <v>40678</v>
      </c>
      <c r="B447" s="10" t="s">
        <v>866</v>
      </c>
      <c r="C447" s="10" t="s">
        <v>492</v>
      </c>
      <c r="D447" s="10" t="s">
        <v>356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7">
        <f t="shared" si="48"/>
        <v>8</v>
      </c>
      <c r="O447" s="6">
        <f t="shared" si="49"/>
        <v>0</v>
      </c>
      <c r="P447" s="23">
        <f t="shared" si="50"/>
        <v>8</v>
      </c>
    </row>
    <row r="448" spans="1:16" ht="19.5" customHeight="1">
      <c r="A448" s="9">
        <v>40692</v>
      </c>
      <c r="B448" s="10" t="s">
        <v>1167</v>
      </c>
      <c r="C448" s="10" t="s">
        <v>491</v>
      </c>
      <c r="D448" s="10" t="s">
        <v>345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7">
        <f t="shared" si="48"/>
        <v>8</v>
      </c>
      <c r="O448" s="6">
        <f t="shared" si="49"/>
        <v>7</v>
      </c>
      <c r="P448" s="23">
        <f t="shared" si="50"/>
        <v>15</v>
      </c>
    </row>
    <row r="449" spans="1:16" ht="19.5" customHeight="1">
      <c r="A449" s="9">
        <v>40692</v>
      </c>
      <c r="B449" s="10" t="s">
        <v>1167</v>
      </c>
      <c r="C449" s="10" t="s">
        <v>492</v>
      </c>
      <c r="D449" s="10" t="s">
        <v>345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7">
        <f t="shared" si="48"/>
        <v>8</v>
      </c>
      <c r="O449" s="6">
        <f t="shared" si="49"/>
        <v>0</v>
      </c>
      <c r="P449" s="23">
        <f t="shared" si="50"/>
        <v>8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7">
        <f t="shared" si="48"/>
        <v>0</v>
      </c>
      <c r="O450" s="6">
        <f t="shared" si="49"/>
        <v>0</v>
      </c>
      <c r="P450" s="23">
        <f t="shared" si="50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7">
        <f t="shared" si="48"/>
        <v>0</v>
      </c>
      <c r="O451" s="6">
        <f t="shared" si="49"/>
        <v>0</v>
      </c>
      <c r="P451" s="23">
        <f t="shared" si="50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7">
        <f t="shared" si="48"/>
        <v>0</v>
      </c>
      <c r="O452" s="6">
        <f t="shared" si="49"/>
        <v>0</v>
      </c>
      <c r="P452" s="23">
        <f t="shared" si="50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7">
        <f t="shared" si="48"/>
        <v>0</v>
      </c>
      <c r="O453" s="6">
        <f t="shared" si="49"/>
        <v>0</v>
      </c>
      <c r="P453" s="23">
        <f t="shared" si="50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7">
        <f t="shared" si="48"/>
        <v>0</v>
      </c>
      <c r="O454" s="6">
        <f t="shared" si="49"/>
        <v>0</v>
      </c>
      <c r="P454" s="23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7">
        <f t="shared" si="48"/>
        <v>0</v>
      </c>
      <c r="O455" s="6">
        <f t="shared" si="49"/>
        <v>0</v>
      </c>
      <c r="P455" s="23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7">
        <f t="shared" si="48"/>
        <v>0</v>
      </c>
      <c r="O456" s="6">
        <f t="shared" si="49"/>
        <v>0</v>
      </c>
      <c r="P456" s="23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7">
        <f t="shared" si="48"/>
        <v>0</v>
      </c>
      <c r="O457" s="6">
        <f t="shared" si="49"/>
        <v>0</v>
      </c>
      <c r="P457" s="23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7">
        <f t="shared" si="48"/>
        <v>0</v>
      </c>
      <c r="O458" s="6">
        <f t="shared" si="49"/>
        <v>0</v>
      </c>
      <c r="P458" s="23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7">
        <f t="shared" si="48"/>
        <v>0</v>
      </c>
      <c r="O459" s="6">
        <f t="shared" si="49"/>
        <v>0</v>
      </c>
      <c r="P459" s="23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48"/>
        <v>0</v>
      </c>
      <c r="O460" s="6">
        <f t="shared" si="49"/>
        <v>0</v>
      </c>
      <c r="P460" s="23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27">
        <f t="shared" si="48"/>
        <v>0</v>
      </c>
      <c r="O466" s="28">
        <f t="shared" si="49"/>
        <v>0</v>
      </c>
      <c r="P466" s="29">
        <f t="shared" si="50"/>
        <v>0</v>
      </c>
    </row>
    <row r="467" spans="1:20" ht="19.5" customHeight="1" thickBot="1">
      <c r="A467" s="127" t="s">
        <v>15</v>
      </c>
      <c r="B467" s="128"/>
      <c r="C467" s="128"/>
      <c r="D467" s="128"/>
      <c r="E467" s="129"/>
      <c r="F467" s="35">
        <f aca="true" t="shared" si="51" ref="F467:O467">SUM(F444:F466)</f>
        <v>48</v>
      </c>
      <c r="G467" s="36">
        <f t="shared" si="51"/>
        <v>21</v>
      </c>
      <c r="H467" s="39">
        <f t="shared" si="51"/>
        <v>0</v>
      </c>
      <c r="I467" s="42">
        <f t="shared" si="51"/>
        <v>0</v>
      </c>
      <c r="J467" s="35">
        <f t="shared" si="51"/>
        <v>0</v>
      </c>
      <c r="K467" s="36">
        <f t="shared" si="51"/>
        <v>0</v>
      </c>
      <c r="L467" s="39">
        <f t="shared" si="51"/>
        <v>0</v>
      </c>
      <c r="M467" s="36">
        <f t="shared" si="51"/>
        <v>0</v>
      </c>
      <c r="N467" s="37">
        <f t="shared" si="51"/>
        <v>48</v>
      </c>
      <c r="O467" s="38">
        <f t="shared" si="51"/>
        <v>21</v>
      </c>
      <c r="P467" s="43">
        <f t="shared" si="50"/>
        <v>69</v>
      </c>
      <c r="T467" s="82">
        <f>CEILING(P467,1)</f>
        <v>69</v>
      </c>
    </row>
    <row r="468" ht="19.5" customHeight="1"/>
    <row r="469" spans="1:16" ht="19.5" customHeight="1">
      <c r="A469" s="122" t="s">
        <v>0</v>
      </c>
      <c r="B469" s="122"/>
      <c r="C469" s="122"/>
      <c r="D469" s="122"/>
      <c r="E469" s="122"/>
      <c r="F469" s="122"/>
      <c r="G469" s="122"/>
      <c r="H469" s="122"/>
      <c r="I469" s="123"/>
      <c r="J469" s="122"/>
      <c r="K469" s="122"/>
      <c r="L469" s="122"/>
      <c r="M469" s="122"/>
      <c r="N469" s="122"/>
      <c r="O469" s="122"/>
      <c r="P469" s="122"/>
    </row>
    <row r="470" spans="1:16" ht="19.5" customHeight="1">
      <c r="A470" s="122"/>
      <c r="B470" s="122"/>
      <c r="C470" s="122"/>
      <c r="D470" s="122"/>
      <c r="E470" s="122"/>
      <c r="F470" s="122"/>
      <c r="G470" s="122"/>
      <c r="H470" s="122"/>
      <c r="I470" s="123"/>
      <c r="J470" s="124"/>
      <c r="K470" s="124"/>
      <c r="L470" s="123"/>
      <c r="M470" s="123"/>
      <c r="N470" s="123"/>
      <c r="O470" s="123"/>
      <c r="P470" s="123"/>
    </row>
    <row r="471" spans="1:11" ht="19.5" customHeight="1">
      <c r="A471" s="102" t="s">
        <v>51</v>
      </c>
      <c r="B471" s="102"/>
      <c r="J471" s="19"/>
      <c r="K471" s="19"/>
    </row>
    <row r="472" spans="1:2" ht="19.5" customHeight="1">
      <c r="A472" s="102"/>
      <c r="B472" s="102"/>
    </row>
    <row r="473" spans="1:14" ht="19.5" customHeight="1">
      <c r="A473" s="102"/>
      <c r="B473" s="102"/>
      <c r="K473" s="18"/>
      <c r="L473" s="18"/>
      <c r="M473" s="18"/>
      <c r="N473" s="18"/>
    </row>
    <row r="474" spans="1:16" ht="19.5" customHeight="1">
      <c r="A474" s="119" t="s">
        <v>16</v>
      </c>
      <c r="B474" s="120" t="s">
        <v>52</v>
      </c>
      <c r="C474" s="120"/>
      <c r="D474" s="120"/>
      <c r="E474" s="34"/>
      <c r="F474" s="16"/>
      <c r="G474" s="16"/>
      <c r="H474" s="16"/>
      <c r="K474" s="121" t="s">
        <v>18</v>
      </c>
      <c r="L474" s="121"/>
      <c r="M474" s="126" t="s">
        <v>338</v>
      </c>
      <c r="N474" s="126"/>
      <c r="O474" s="126"/>
      <c r="P474" s="126"/>
    </row>
    <row r="475" spans="1:16" ht="19.5" customHeight="1">
      <c r="A475" s="119"/>
      <c r="B475" s="120"/>
      <c r="C475" s="120"/>
      <c r="D475" s="120"/>
      <c r="E475" s="34"/>
      <c r="F475" s="16"/>
      <c r="G475" s="16"/>
      <c r="H475" s="16"/>
      <c r="K475" s="121"/>
      <c r="L475" s="121"/>
      <c r="M475" s="126"/>
      <c r="N475" s="126"/>
      <c r="O475" s="126"/>
      <c r="P475" s="126"/>
    </row>
    <row r="476" ht="19.5" customHeight="1" thickBot="1"/>
    <row r="477" spans="1:16" ht="19.5" customHeight="1" thickBot="1">
      <c r="A477" s="130" t="s">
        <v>2</v>
      </c>
      <c r="B477" s="133" t="s">
        <v>3</v>
      </c>
      <c r="C477" s="136" t="s">
        <v>4</v>
      </c>
      <c r="D477" s="103" t="s">
        <v>5</v>
      </c>
      <c r="E477" s="106" t="s">
        <v>6</v>
      </c>
      <c r="F477" s="111" t="s">
        <v>7</v>
      </c>
      <c r="G477" s="111"/>
      <c r="H477" s="111"/>
      <c r="I477" s="111"/>
      <c r="J477" s="111"/>
      <c r="K477" s="111"/>
      <c r="L477" s="111"/>
      <c r="M477" s="112"/>
      <c r="N477" s="116" t="s">
        <v>12</v>
      </c>
      <c r="O477" s="111"/>
      <c r="P477" s="108" t="s">
        <v>15</v>
      </c>
    </row>
    <row r="478" spans="1:16" ht="19.5" customHeight="1">
      <c r="A478" s="131"/>
      <c r="B478" s="134"/>
      <c r="C478" s="137"/>
      <c r="D478" s="104"/>
      <c r="E478" s="107"/>
      <c r="F478" s="113" t="s">
        <v>8</v>
      </c>
      <c r="G478" s="114"/>
      <c r="H478" s="115" t="s">
        <v>9</v>
      </c>
      <c r="I478" s="115"/>
      <c r="J478" s="113" t="s">
        <v>10</v>
      </c>
      <c r="K478" s="114"/>
      <c r="L478" s="115" t="s">
        <v>11</v>
      </c>
      <c r="M478" s="114"/>
      <c r="N478" s="117"/>
      <c r="O478" s="118"/>
      <c r="P478" s="109"/>
    </row>
    <row r="479" spans="1:16" ht="19.5" customHeight="1" thickBot="1">
      <c r="A479" s="132"/>
      <c r="B479" s="135"/>
      <c r="C479" s="138"/>
      <c r="D479" s="105"/>
      <c r="E479" s="101"/>
      <c r="F479" s="20" t="s">
        <v>13</v>
      </c>
      <c r="G479" s="21" t="s">
        <v>14</v>
      </c>
      <c r="H479" s="30" t="s">
        <v>13</v>
      </c>
      <c r="I479" s="22" t="s">
        <v>14</v>
      </c>
      <c r="J479" s="20" t="s">
        <v>13</v>
      </c>
      <c r="K479" s="21" t="s">
        <v>14</v>
      </c>
      <c r="L479" s="30" t="s">
        <v>13</v>
      </c>
      <c r="M479" s="21" t="s">
        <v>14</v>
      </c>
      <c r="N479" s="20" t="s">
        <v>13</v>
      </c>
      <c r="O479" s="22" t="s">
        <v>14</v>
      </c>
      <c r="P479" s="110"/>
    </row>
    <row r="480" spans="1:16" ht="19.5" customHeight="1">
      <c r="A480" s="2">
        <v>40674</v>
      </c>
      <c r="B480" s="3" t="s">
        <v>473</v>
      </c>
      <c r="C480" s="3" t="s">
        <v>444</v>
      </c>
      <c r="D480" s="3" t="s">
        <v>356</v>
      </c>
      <c r="E480" s="4" t="s">
        <v>474</v>
      </c>
      <c r="F480" s="7">
        <v>13</v>
      </c>
      <c r="G480" s="8">
        <v>8</v>
      </c>
      <c r="H480" s="5">
        <v>7</v>
      </c>
      <c r="I480" s="6">
        <v>7</v>
      </c>
      <c r="J480" s="7"/>
      <c r="K480" s="8"/>
      <c r="L480" s="5"/>
      <c r="M480" s="3"/>
      <c r="N480" s="7">
        <f>SUM(F480+H480+J480+L480)</f>
        <v>20</v>
      </c>
      <c r="O480" s="6">
        <f>SUM(G480+I480+K480+M480)</f>
        <v>15</v>
      </c>
      <c r="P480" s="23">
        <f>SUM(N480:O480)</f>
        <v>35</v>
      </c>
    </row>
    <row r="481" spans="1:16" ht="19.5" customHeight="1">
      <c r="A481" s="9">
        <v>40677</v>
      </c>
      <c r="B481" s="10" t="s">
        <v>814</v>
      </c>
      <c r="C481" s="10" t="s">
        <v>815</v>
      </c>
      <c r="D481" s="10" t="s">
        <v>345</v>
      </c>
      <c r="E481" s="11"/>
      <c r="F481" s="14">
        <v>13</v>
      </c>
      <c r="G481" s="15">
        <v>8</v>
      </c>
      <c r="H481" s="12">
        <v>7</v>
      </c>
      <c r="I481" s="13">
        <v>7</v>
      </c>
      <c r="J481" s="14"/>
      <c r="K481" s="15"/>
      <c r="L481" s="12"/>
      <c r="M481" s="10"/>
      <c r="N481" s="7">
        <f aca="true" t="shared" si="52" ref="N481:N502">SUM(F481+H481+J481+L481)</f>
        <v>20</v>
      </c>
      <c r="O481" s="6">
        <f aca="true" t="shared" si="53" ref="O481:O502">SUM(G481+I481+K481+M481)</f>
        <v>15</v>
      </c>
      <c r="P481" s="23">
        <f aca="true" t="shared" si="54" ref="P481:P503">SUM(N481:O481)</f>
        <v>35</v>
      </c>
    </row>
    <row r="482" spans="1:16" ht="19.5" customHeight="1">
      <c r="A482" s="9">
        <v>40691</v>
      </c>
      <c r="B482" s="10" t="s">
        <v>1145</v>
      </c>
      <c r="C482" s="10" t="s">
        <v>444</v>
      </c>
      <c r="D482" s="10" t="s">
        <v>716</v>
      </c>
      <c r="E482" s="11"/>
      <c r="F482" s="14">
        <v>13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7">
        <f t="shared" si="52"/>
        <v>20</v>
      </c>
      <c r="O482" s="6">
        <f t="shared" si="53"/>
        <v>15</v>
      </c>
      <c r="P482" s="23">
        <f t="shared" si="54"/>
        <v>35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7">
        <f t="shared" si="52"/>
        <v>0</v>
      </c>
      <c r="O483" s="6">
        <f t="shared" si="53"/>
        <v>0</v>
      </c>
      <c r="P483" s="23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7">
        <f t="shared" si="52"/>
        <v>0</v>
      </c>
      <c r="O484" s="6">
        <f t="shared" si="53"/>
        <v>0</v>
      </c>
      <c r="P484" s="23">
        <f t="shared" si="54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7">
        <f t="shared" si="52"/>
        <v>0</v>
      </c>
      <c r="O485" s="6">
        <f t="shared" si="53"/>
        <v>0</v>
      </c>
      <c r="P485" s="23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t="shared" si="52"/>
        <v>0</v>
      </c>
      <c r="O486" s="6">
        <f t="shared" si="53"/>
        <v>0</v>
      </c>
      <c r="P486" s="23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 thickBot="1">
      <c r="A502" s="31"/>
      <c r="B502" s="32"/>
      <c r="C502" s="32"/>
      <c r="D502" s="32"/>
      <c r="E502" s="33"/>
      <c r="F502" s="40"/>
      <c r="G502" s="26"/>
      <c r="H502" s="24"/>
      <c r="I502" s="41"/>
      <c r="J502" s="40"/>
      <c r="K502" s="26"/>
      <c r="L502" s="24"/>
      <c r="M502" s="25"/>
      <c r="N502" s="27">
        <f t="shared" si="52"/>
        <v>0</v>
      </c>
      <c r="O502" s="28">
        <f t="shared" si="53"/>
        <v>0</v>
      </c>
      <c r="P502" s="29">
        <f t="shared" si="54"/>
        <v>0</v>
      </c>
    </row>
    <row r="503" spans="1:20" ht="19.5" customHeight="1" thickBot="1">
      <c r="A503" s="127" t="s">
        <v>15</v>
      </c>
      <c r="B503" s="128"/>
      <c r="C503" s="128"/>
      <c r="D503" s="128"/>
      <c r="E503" s="129"/>
      <c r="F503" s="35">
        <f aca="true" t="shared" si="55" ref="F503:O503">SUM(F480:F502)</f>
        <v>39</v>
      </c>
      <c r="G503" s="36">
        <f t="shared" si="55"/>
        <v>24</v>
      </c>
      <c r="H503" s="39">
        <f t="shared" si="55"/>
        <v>21</v>
      </c>
      <c r="I503" s="42">
        <f t="shared" si="55"/>
        <v>21</v>
      </c>
      <c r="J503" s="35">
        <f t="shared" si="55"/>
        <v>0</v>
      </c>
      <c r="K503" s="36">
        <f t="shared" si="55"/>
        <v>0</v>
      </c>
      <c r="L503" s="39">
        <f t="shared" si="55"/>
        <v>0</v>
      </c>
      <c r="M503" s="36">
        <f t="shared" si="55"/>
        <v>0</v>
      </c>
      <c r="N503" s="37">
        <f t="shared" si="55"/>
        <v>60</v>
      </c>
      <c r="O503" s="38">
        <f t="shared" si="55"/>
        <v>45</v>
      </c>
      <c r="P503" s="43">
        <f t="shared" si="54"/>
        <v>105</v>
      </c>
      <c r="T503" s="82">
        <f>CEILING(P503,1)</f>
        <v>105</v>
      </c>
    </row>
    <row r="504" ht="19.5" customHeight="1"/>
    <row r="505" spans="1:16" ht="19.5" customHeight="1">
      <c r="A505" s="122" t="s">
        <v>0</v>
      </c>
      <c r="B505" s="122"/>
      <c r="C505" s="122"/>
      <c r="D505" s="122"/>
      <c r="E505" s="122"/>
      <c r="F505" s="122"/>
      <c r="G505" s="122"/>
      <c r="H505" s="122"/>
      <c r="I505" s="123"/>
      <c r="J505" s="122"/>
      <c r="K505" s="122"/>
      <c r="L505" s="122"/>
      <c r="M505" s="122"/>
      <c r="N505" s="122"/>
      <c r="O505" s="122"/>
      <c r="P505" s="122"/>
    </row>
    <row r="506" spans="1:16" ht="19.5" customHeight="1">
      <c r="A506" s="122"/>
      <c r="B506" s="122"/>
      <c r="C506" s="122"/>
      <c r="D506" s="122"/>
      <c r="E506" s="122"/>
      <c r="F506" s="122"/>
      <c r="G506" s="122"/>
      <c r="H506" s="122"/>
      <c r="I506" s="123"/>
      <c r="J506" s="124"/>
      <c r="K506" s="124"/>
      <c r="L506" s="123"/>
      <c r="M506" s="123"/>
      <c r="N506" s="123"/>
      <c r="O506" s="123"/>
      <c r="P506" s="123"/>
    </row>
    <row r="507" spans="1:11" ht="19.5" customHeight="1">
      <c r="A507" s="102" t="s">
        <v>53</v>
      </c>
      <c r="B507" s="102"/>
      <c r="J507" s="19"/>
      <c r="K507" s="19"/>
    </row>
    <row r="508" spans="1:2" ht="19.5" customHeight="1">
      <c r="A508" s="102"/>
      <c r="B508" s="102"/>
    </row>
    <row r="509" spans="11:14" ht="19.5" customHeight="1">
      <c r="K509" s="18"/>
      <c r="L509" s="18"/>
      <c r="M509" s="18"/>
      <c r="N509" s="18"/>
    </row>
    <row r="510" spans="1:16" ht="19.5" customHeight="1">
      <c r="A510" s="119" t="s">
        <v>16</v>
      </c>
      <c r="B510" s="120" t="s">
        <v>54</v>
      </c>
      <c r="C510" s="120"/>
      <c r="D510" s="120"/>
      <c r="E510" s="34"/>
      <c r="F510" s="16"/>
      <c r="G510" s="16"/>
      <c r="H510" s="16"/>
      <c r="K510" s="121" t="s">
        <v>18</v>
      </c>
      <c r="L510" s="121"/>
      <c r="M510" s="126" t="s">
        <v>338</v>
      </c>
      <c r="N510" s="126"/>
      <c r="O510" s="126"/>
      <c r="P510" s="126"/>
    </row>
    <row r="511" spans="1:16" ht="19.5" customHeight="1">
      <c r="A511" s="119"/>
      <c r="B511" s="120"/>
      <c r="C511" s="120"/>
      <c r="D511" s="120"/>
      <c r="E511" s="34"/>
      <c r="F511" s="16"/>
      <c r="G511" s="16"/>
      <c r="H511" s="16"/>
      <c r="K511" s="121"/>
      <c r="L511" s="121"/>
      <c r="M511" s="126"/>
      <c r="N511" s="126"/>
      <c r="O511" s="126"/>
      <c r="P511" s="126"/>
    </row>
    <row r="512" ht="19.5" customHeight="1" thickBot="1"/>
    <row r="513" spans="1:16" ht="19.5" customHeight="1" thickBot="1">
      <c r="A513" s="130" t="s">
        <v>2</v>
      </c>
      <c r="B513" s="133" t="s">
        <v>3</v>
      </c>
      <c r="C513" s="136" t="s">
        <v>4</v>
      </c>
      <c r="D513" s="103" t="s">
        <v>5</v>
      </c>
      <c r="E513" s="106" t="s">
        <v>6</v>
      </c>
      <c r="F513" s="111" t="s">
        <v>7</v>
      </c>
      <c r="G513" s="111"/>
      <c r="H513" s="111"/>
      <c r="I513" s="111"/>
      <c r="J513" s="111"/>
      <c r="K513" s="111"/>
      <c r="L513" s="111"/>
      <c r="M513" s="112"/>
      <c r="N513" s="116" t="s">
        <v>12</v>
      </c>
      <c r="O513" s="111"/>
      <c r="P513" s="108" t="s">
        <v>15</v>
      </c>
    </row>
    <row r="514" spans="1:16" ht="19.5" customHeight="1">
      <c r="A514" s="131"/>
      <c r="B514" s="134"/>
      <c r="C514" s="137"/>
      <c r="D514" s="104"/>
      <c r="E514" s="107"/>
      <c r="F514" s="113" t="s">
        <v>8</v>
      </c>
      <c r="G514" s="114"/>
      <c r="H514" s="115" t="s">
        <v>9</v>
      </c>
      <c r="I514" s="115"/>
      <c r="J514" s="113" t="s">
        <v>10</v>
      </c>
      <c r="K514" s="114"/>
      <c r="L514" s="115" t="s">
        <v>11</v>
      </c>
      <c r="M514" s="114"/>
      <c r="N514" s="117"/>
      <c r="O514" s="118"/>
      <c r="P514" s="109"/>
    </row>
    <row r="515" spans="1:16" ht="19.5" customHeight="1" thickBot="1">
      <c r="A515" s="132"/>
      <c r="B515" s="135"/>
      <c r="C515" s="138"/>
      <c r="D515" s="105"/>
      <c r="E515" s="101"/>
      <c r="F515" s="20" t="s">
        <v>13</v>
      </c>
      <c r="G515" s="21" t="s">
        <v>14</v>
      </c>
      <c r="H515" s="30" t="s">
        <v>13</v>
      </c>
      <c r="I515" s="22" t="s">
        <v>14</v>
      </c>
      <c r="J515" s="20" t="s">
        <v>13</v>
      </c>
      <c r="K515" s="21" t="s">
        <v>14</v>
      </c>
      <c r="L515" s="30" t="s">
        <v>13</v>
      </c>
      <c r="M515" s="21" t="s">
        <v>14</v>
      </c>
      <c r="N515" s="20" t="s">
        <v>13</v>
      </c>
      <c r="O515" s="22" t="s">
        <v>14</v>
      </c>
      <c r="P515" s="110"/>
    </row>
    <row r="516" spans="1:16" ht="19.5" customHeight="1">
      <c r="A516" s="2">
        <v>40671</v>
      </c>
      <c r="B516" s="3" t="s">
        <v>649</v>
      </c>
      <c r="C516" s="3" t="s">
        <v>444</v>
      </c>
      <c r="D516" s="3" t="s">
        <v>406</v>
      </c>
      <c r="E516" s="4"/>
      <c r="F516" s="7">
        <v>13</v>
      </c>
      <c r="G516" s="8">
        <v>8</v>
      </c>
      <c r="H516" s="5">
        <v>7</v>
      </c>
      <c r="I516" s="6">
        <v>7</v>
      </c>
      <c r="J516" s="7"/>
      <c r="K516" s="8"/>
      <c r="L516" s="5"/>
      <c r="M516" s="3"/>
      <c r="N516" s="7">
        <f>SUM(F516+H516+J516+L516)</f>
        <v>20</v>
      </c>
      <c r="O516" s="6">
        <f>SUM(G516+I516+K516+M516)</f>
        <v>15</v>
      </c>
      <c r="P516" s="23">
        <f>SUM(N516:O516)</f>
        <v>35</v>
      </c>
    </row>
    <row r="517" spans="1:16" ht="19.5" customHeight="1">
      <c r="A517" s="9">
        <v>40670</v>
      </c>
      <c r="B517" s="10" t="s">
        <v>694</v>
      </c>
      <c r="C517" s="10" t="s">
        <v>491</v>
      </c>
      <c r="D517" s="10" t="s">
        <v>688</v>
      </c>
      <c r="E517" s="11"/>
      <c r="F517" s="14">
        <v>8</v>
      </c>
      <c r="G517" s="15">
        <v>7</v>
      </c>
      <c r="H517" s="12"/>
      <c r="I517" s="13"/>
      <c r="J517" s="14"/>
      <c r="K517" s="15"/>
      <c r="L517" s="12"/>
      <c r="M517" s="10"/>
      <c r="N517" s="7">
        <f aca="true" t="shared" si="56" ref="N517:N538">SUM(F517+H517+J517+L517)</f>
        <v>8</v>
      </c>
      <c r="O517" s="6">
        <f aca="true" t="shared" si="57" ref="O517:O538">SUM(G517+I517+K517+M517)</f>
        <v>7</v>
      </c>
      <c r="P517" s="23">
        <f aca="true" t="shared" si="58" ref="P517:P539">SUM(N517:O517)</f>
        <v>15</v>
      </c>
    </row>
    <row r="518" spans="1:16" ht="19.5" customHeight="1">
      <c r="A518" s="9">
        <v>40670</v>
      </c>
      <c r="B518" s="10" t="s">
        <v>694</v>
      </c>
      <c r="C518" s="10" t="s">
        <v>492</v>
      </c>
      <c r="D518" s="10" t="s">
        <v>688</v>
      </c>
      <c r="E518" s="11"/>
      <c r="F518" s="14">
        <v>8</v>
      </c>
      <c r="G518" s="15"/>
      <c r="H518" s="12"/>
      <c r="I518" s="13"/>
      <c r="J518" s="14"/>
      <c r="K518" s="15"/>
      <c r="L518" s="12"/>
      <c r="M518" s="10"/>
      <c r="N518" s="7">
        <f t="shared" si="56"/>
        <v>8</v>
      </c>
      <c r="O518" s="6">
        <f t="shared" si="57"/>
        <v>0</v>
      </c>
      <c r="P518" s="23">
        <f t="shared" si="58"/>
        <v>8</v>
      </c>
    </row>
    <row r="519" spans="1:16" ht="19.5" customHeight="1">
      <c r="A519" s="9">
        <v>40685</v>
      </c>
      <c r="B519" s="10" t="s">
        <v>977</v>
      </c>
      <c r="C519" s="10" t="s">
        <v>444</v>
      </c>
      <c r="D519" s="10" t="s">
        <v>553</v>
      </c>
      <c r="E519" s="11"/>
      <c r="F519" s="14">
        <v>13</v>
      </c>
      <c r="G519" s="15">
        <v>8</v>
      </c>
      <c r="H519" s="12">
        <v>7</v>
      </c>
      <c r="I519" s="13">
        <v>7</v>
      </c>
      <c r="J519" s="14"/>
      <c r="K519" s="15"/>
      <c r="L519" s="12"/>
      <c r="M519" s="10"/>
      <c r="N519" s="7">
        <f t="shared" si="56"/>
        <v>20</v>
      </c>
      <c r="O519" s="6">
        <f t="shared" si="57"/>
        <v>15</v>
      </c>
      <c r="P519" s="23">
        <f t="shared" si="58"/>
        <v>35</v>
      </c>
    </row>
    <row r="520" spans="1:16" ht="19.5" customHeight="1">
      <c r="A520" s="9">
        <v>40684</v>
      </c>
      <c r="B520" s="10" t="s">
        <v>1019</v>
      </c>
      <c r="C520" s="10" t="s">
        <v>491</v>
      </c>
      <c r="D520" s="10" t="s">
        <v>406</v>
      </c>
      <c r="E520" s="11"/>
      <c r="F520" s="14">
        <v>8</v>
      </c>
      <c r="G520" s="15">
        <v>7</v>
      </c>
      <c r="H520" s="12"/>
      <c r="I520" s="13"/>
      <c r="J520" s="14"/>
      <c r="K520" s="15"/>
      <c r="L520" s="12"/>
      <c r="M520" s="10"/>
      <c r="N520" s="7">
        <f t="shared" si="56"/>
        <v>8</v>
      </c>
      <c r="O520" s="6">
        <f t="shared" si="57"/>
        <v>7</v>
      </c>
      <c r="P520" s="23">
        <f t="shared" si="58"/>
        <v>15</v>
      </c>
    </row>
    <row r="521" spans="1:16" ht="19.5" customHeight="1">
      <c r="A521" s="9">
        <v>40684</v>
      </c>
      <c r="B521" s="10" t="s">
        <v>1019</v>
      </c>
      <c r="C521" s="10" t="s">
        <v>492</v>
      </c>
      <c r="D521" s="10" t="s">
        <v>406</v>
      </c>
      <c r="E521" s="11"/>
      <c r="F521" s="14">
        <v>8</v>
      </c>
      <c r="G521" s="15"/>
      <c r="H521" s="12"/>
      <c r="I521" s="13"/>
      <c r="J521" s="14"/>
      <c r="K521" s="15"/>
      <c r="L521" s="12"/>
      <c r="M521" s="10"/>
      <c r="N521" s="7">
        <f t="shared" si="56"/>
        <v>8</v>
      </c>
      <c r="O521" s="6">
        <f t="shared" si="57"/>
        <v>0</v>
      </c>
      <c r="P521" s="23">
        <f t="shared" si="58"/>
        <v>8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t="shared" si="56"/>
        <v>0</v>
      </c>
      <c r="O522" s="6">
        <f t="shared" si="57"/>
        <v>0</v>
      </c>
      <c r="P522" s="23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 thickBot="1">
      <c r="A538" s="31"/>
      <c r="B538" s="32"/>
      <c r="C538" s="32"/>
      <c r="D538" s="32"/>
      <c r="E538" s="33"/>
      <c r="F538" s="40"/>
      <c r="G538" s="26"/>
      <c r="H538" s="24"/>
      <c r="I538" s="41"/>
      <c r="J538" s="40"/>
      <c r="K538" s="26"/>
      <c r="L538" s="24"/>
      <c r="M538" s="25"/>
      <c r="N538" s="27">
        <f t="shared" si="56"/>
        <v>0</v>
      </c>
      <c r="O538" s="28">
        <f t="shared" si="57"/>
        <v>0</v>
      </c>
      <c r="P538" s="29">
        <f t="shared" si="58"/>
        <v>0</v>
      </c>
    </row>
    <row r="539" spans="1:20" ht="19.5" customHeight="1" thickBot="1">
      <c r="A539" s="127" t="s">
        <v>15</v>
      </c>
      <c r="B539" s="128"/>
      <c r="C539" s="128"/>
      <c r="D539" s="128"/>
      <c r="E539" s="129"/>
      <c r="F539" s="35">
        <f aca="true" t="shared" si="59" ref="F539:O539">SUM(F516:F538)</f>
        <v>58</v>
      </c>
      <c r="G539" s="36">
        <f t="shared" si="59"/>
        <v>30</v>
      </c>
      <c r="H539" s="39">
        <f t="shared" si="59"/>
        <v>14</v>
      </c>
      <c r="I539" s="42">
        <f t="shared" si="59"/>
        <v>14</v>
      </c>
      <c r="J539" s="35">
        <f t="shared" si="59"/>
        <v>0</v>
      </c>
      <c r="K539" s="36">
        <f t="shared" si="59"/>
        <v>0</v>
      </c>
      <c r="L539" s="39">
        <f t="shared" si="59"/>
        <v>0</v>
      </c>
      <c r="M539" s="36">
        <f t="shared" si="59"/>
        <v>0</v>
      </c>
      <c r="N539" s="37">
        <f t="shared" si="59"/>
        <v>72</v>
      </c>
      <c r="O539" s="38">
        <f t="shared" si="59"/>
        <v>44</v>
      </c>
      <c r="P539" s="43">
        <f t="shared" si="58"/>
        <v>116</v>
      </c>
      <c r="T539" s="82">
        <f>CEILING(P539,1)</f>
        <v>116</v>
      </c>
    </row>
    <row r="540" ht="19.5" customHeight="1"/>
    <row r="541" spans="1:16" ht="19.5" customHeight="1">
      <c r="A541" s="122" t="s">
        <v>0</v>
      </c>
      <c r="B541" s="122"/>
      <c r="C541" s="122"/>
      <c r="D541" s="122"/>
      <c r="E541" s="122"/>
      <c r="F541" s="122"/>
      <c r="G541" s="122"/>
      <c r="H541" s="122"/>
      <c r="I541" s="123"/>
      <c r="J541" s="122"/>
      <c r="K541" s="122"/>
      <c r="L541" s="122"/>
      <c r="M541" s="122"/>
      <c r="N541" s="122"/>
      <c r="O541" s="122"/>
      <c r="P541" s="122"/>
    </row>
    <row r="542" spans="1:16" ht="19.5" customHeight="1">
      <c r="A542" s="122"/>
      <c r="B542" s="122"/>
      <c r="C542" s="122"/>
      <c r="D542" s="122"/>
      <c r="E542" s="122"/>
      <c r="F542" s="122"/>
      <c r="G542" s="122"/>
      <c r="H542" s="122"/>
      <c r="I542" s="123"/>
      <c r="J542" s="124"/>
      <c r="K542" s="124"/>
      <c r="L542" s="123"/>
      <c r="M542" s="123"/>
      <c r="N542" s="123"/>
      <c r="O542" s="123"/>
      <c r="P542" s="123"/>
    </row>
    <row r="543" spans="1:11" ht="19.5" customHeight="1">
      <c r="A543" s="102" t="s">
        <v>55</v>
      </c>
      <c r="B543" s="102"/>
      <c r="J543" s="19"/>
      <c r="K543" s="19"/>
    </row>
    <row r="544" spans="1:2" ht="19.5" customHeight="1">
      <c r="A544" s="102"/>
      <c r="B544" s="102"/>
    </row>
    <row r="545" spans="1:14" ht="19.5" customHeight="1">
      <c r="A545" s="102"/>
      <c r="B545" s="102"/>
      <c r="K545" s="18"/>
      <c r="L545" s="18"/>
      <c r="M545" s="18"/>
      <c r="N545" s="18"/>
    </row>
    <row r="546" spans="1:16" ht="19.5" customHeight="1">
      <c r="A546" s="119" t="s">
        <v>16</v>
      </c>
      <c r="B546" s="164" t="s">
        <v>56</v>
      </c>
      <c r="C546" s="164"/>
      <c r="D546" s="164"/>
      <c r="E546" s="34"/>
      <c r="F546" s="16"/>
      <c r="G546" s="16"/>
      <c r="H546" s="16"/>
      <c r="K546" s="121" t="s">
        <v>18</v>
      </c>
      <c r="L546" s="121"/>
      <c r="M546" s="126" t="s">
        <v>338</v>
      </c>
      <c r="N546" s="126"/>
      <c r="O546" s="126"/>
      <c r="P546" s="126"/>
    </row>
    <row r="547" spans="1:16" ht="19.5" customHeight="1">
      <c r="A547" s="119"/>
      <c r="B547" s="164"/>
      <c r="C547" s="164"/>
      <c r="D547" s="164"/>
      <c r="E547" s="34"/>
      <c r="F547" s="16"/>
      <c r="G547" s="16"/>
      <c r="H547" s="16"/>
      <c r="K547" s="121"/>
      <c r="L547" s="121"/>
      <c r="M547" s="126"/>
      <c r="N547" s="126"/>
      <c r="O547" s="126"/>
      <c r="P547" s="126"/>
    </row>
    <row r="548" ht="19.5" customHeight="1" thickBot="1"/>
    <row r="549" spans="1:16" ht="19.5" customHeight="1" thickBot="1">
      <c r="A549" s="130" t="s">
        <v>2</v>
      </c>
      <c r="B549" s="133" t="s">
        <v>3</v>
      </c>
      <c r="C549" s="136" t="s">
        <v>4</v>
      </c>
      <c r="D549" s="103" t="s">
        <v>5</v>
      </c>
      <c r="E549" s="106" t="s">
        <v>6</v>
      </c>
      <c r="F549" s="111" t="s">
        <v>7</v>
      </c>
      <c r="G549" s="111"/>
      <c r="H549" s="111"/>
      <c r="I549" s="111"/>
      <c r="J549" s="111"/>
      <c r="K549" s="111"/>
      <c r="L549" s="111"/>
      <c r="M549" s="112"/>
      <c r="N549" s="116" t="s">
        <v>12</v>
      </c>
      <c r="O549" s="111"/>
      <c r="P549" s="108" t="s">
        <v>15</v>
      </c>
    </row>
    <row r="550" spans="1:16" ht="19.5" customHeight="1">
      <c r="A550" s="131"/>
      <c r="B550" s="134"/>
      <c r="C550" s="137"/>
      <c r="D550" s="104"/>
      <c r="E550" s="107"/>
      <c r="F550" s="113" t="s">
        <v>8</v>
      </c>
      <c r="G550" s="114"/>
      <c r="H550" s="115" t="s">
        <v>9</v>
      </c>
      <c r="I550" s="115"/>
      <c r="J550" s="113" t="s">
        <v>10</v>
      </c>
      <c r="K550" s="114"/>
      <c r="L550" s="115" t="s">
        <v>11</v>
      </c>
      <c r="M550" s="114"/>
      <c r="N550" s="117"/>
      <c r="O550" s="118"/>
      <c r="P550" s="109"/>
    </row>
    <row r="551" spans="1:16" ht="19.5" customHeight="1" thickBot="1">
      <c r="A551" s="132"/>
      <c r="B551" s="135"/>
      <c r="C551" s="138"/>
      <c r="D551" s="105"/>
      <c r="E551" s="101"/>
      <c r="F551" s="20" t="s">
        <v>13</v>
      </c>
      <c r="G551" s="21" t="s">
        <v>14</v>
      </c>
      <c r="H551" s="30" t="s">
        <v>13</v>
      </c>
      <c r="I551" s="22" t="s">
        <v>14</v>
      </c>
      <c r="J551" s="20" t="s">
        <v>13</v>
      </c>
      <c r="K551" s="21" t="s">
        <v>14</v>
      </c>
      <c r="L551" s="30" t="s">
        <v>13</v>
      </c>
      <c r="M551" s="21" t="s">
        <v>14</v>
      </c>
      <c r="N551" s="20" t="s">
        <v>13</v>
      </c>
      <c r="O551" s="22" t="s">
        <v>14</v>
      </c>
      <c r="P551" s="110"/>
    </row>
    <row r="552" spans="1:16" ht="19.5" customHeight="1">
      <c r="A552" s="2">
        <v>40671</v>
      </c>
      <c r="B552" s="3" t="s">
        <v>695</v>
      </c>
      <c r="C552" s="3" t="s">
        <v>491</v>
      </c>
      <c r="D552" s="3" t="s">
        <v>688</v>
      </c>
      <c r="E552" s="4"/>
      <c r="F552" s="7">
        <v>8</v>
      </c>
      <c r="G552" s="8">
        <v>7</v>
      </c>
      <c r="H552" s="5"/>
      <c r="I552" s="6"/>
      <c r="J552" s="7"/>
      <c r="K552" s="8"/>
      <c r="L552" s="5"/>
      <c r="M552" s="3"/>
      <c r="N552" s="7">
        <f>SUM(F552+H552+J552+L552)</f>
        <v>8</v>
      </c>
      <c r="O552" s="6">
        <f>SUM(G552+I552+K552+M552)</f>
        <v>7</v>
      </c>
      <c r="P552" s="23">
        <f>SUM(N552:O552)</f>
        <v>15</v>
      </c>
    </row>
    <row r="553" spans="1:16" ht="19.5" customHeight="1">
      <c r="A553" s="9">
        <v>40671</v>
      </c>
      <c r="B553" s="10" t="s">
        <v>695</v>
      </c>
      <c r="C553" s="10" t="s">
        <v>492</v>
      </c>
      <c r="D553" s="10" t="s">
        <v>688</v>
      </c>
      <c r="E553" s="11"/>
      <c r="F553" s="14">
        <v>8</v>
      </c>
      <c r="G553" s="15"/>
      <c r="H553" s="12"/>
      <c r="I553" s="13"/>
      <c r="J553" s="14"/>
      <c r="K553" s="15"/>
      <c r="L553" s="12"/>
      <c r="M553" s="10"/>
      <c r="N553" s="7">
        <f aca="true" t="shared" si="60" ref="N553:N574">SUM(F553+H553+J553+L553)</f>
        <v>8</v>
      </c>
      <c r="O553" s="6">
        <f aca="true" t="shared" si="61" ref="O553:O574">SUM(G553+I553+K553+M553)</f>
        <v>0</v>
      </c>
      <c r="P553" s="23">
        <f aca="true" t="shared" si="62" ref="P553:P575">SUM(N553:O553)</f>
        <v>8</v>
      </c>
    </row>
    <row r="554" spans="1:16" ht="19.5" customHeight="1">
      <c r="A554" s="9">
        <v>40685</v>
      </c>
      <c r="B554" s="10" t="s">
        <v>1020</v>
      </c>
      <c r="C554" s="10" t="s">
        <v>491</v>
      </c>
      <c r="D554" s="10" t="s">
        <v>406</v>
      </c>
      <c r="E554" s="11"/>
      <c r="F554" s="14">
        <v>8</v>
      </c>
      <c r="G554" s="15">
        <v>7</v>
      </c>
      <c r="H554" s="12"/>
      <c r="I554" s="13"/>
      <c r="J554" s="14"/>
      <c r="K554" s="15"/>
      <c r="L554" s="12"/>
      <c r="M554" s="10"/>
      <c r="N554" s="7">
        <f t="shared" si="60"/>
        <v>8</v>
      </c>
      <c r="O554" s="6">
        <f t="shared" si="61"/>
        <v>7</v>
      </c>
      <c r="P554" s="23">
        <f t="shared" si="62"/>
        <v>15</v>
      </c>
    </row>
    <row r="555" spans="1:16" ht="19.5" customHeight="1">
      <c r="A555" s="9">
        <v>40685</v>
      </c>
      <c r="B555" s="10" t="s">
        <v>1020</v>
      </c>
      <c r="C555" s="10" t="s">
        <v>492</v>
      </c>
      <c r="D555" s="10" t="s">
        <v>406</v>
      </c>
      <c r="E555" s="11"/>
      <c r="F555" s="14">
        <v>8</v>
      </c>
      <c r="G555" s="15"/>
      <c r="H555" s="12"/>
      <c r="I555" s="13"/>
      <c r="J555" s="14"/>
      <c r="K555" s="15"/>
      <c r="L555" s="12"/>
      <c r="M555" s="10"/>
      <c r="N555" s="7">
        <f t="shared" si="60"/>
        <v>8</v>
      </c>
      <c r="O555" s="6">
        <f t="shared" si="61"/>
        <v>0</v>
      </c>
      <c r="P555" s="23">
        <f t="shared" si="62"/>
        <v>8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7">
        <f t="shared" si="60"/>
        <v>0</v>
      </c>
      <c r="O556" s="6">
        <f t="shared" si="61"/>
        <v>0</v>
      </c>
      <c r="P556" s="23">
        <f t="shared" si="62"/>
        <v>0</v>
      </c>
    </row>
    <row r="557" spans="1:16" ht="19.5" customHeight="1">
      <c r="A557" s="9"/>
      <c r="B557" s="10"/>
      <c r="C557" s="10"/>
      <c r="D557" s="10"/>
      <c r="E557" s="11"/>
      <c r="F557" s="14"/>
      <c r="G557" s="15"/>
      <c r="H557" s="12"/>
      <c r="I557" s="13"/>
      <c r="J557" s="14"/>
      <c r="K557" s="15"/>
      <c r="L557" s="12"/>
      <c r="M557" s="10"/>
      <c r="N557" s="7">
        <f t="shared" si="60"/>
        <v>0</v>
      </c>
      <c r="O557" s="6">
        <f t="shared" si="61"/>
        <v>0</v>
      </c>
      <c r="P557" s="23">
        <f t="shared" si="62"/>
        <v>0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0"/>
        <v>0</v>
      </c>
      <c r="O558" s="6">
        <f t="shared" si="61"/>
        <v>0</v>
      </c>
      <c r="P558" s="23">
        <f t="shared" si="62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 thickBot="1">
      <c r="A574" s="31"/>
      <c r="B574" s="32"/>
      <c r="C574" s="32"/>
      <c r="D574" s="32"/>
      <c r="E574" s="33"/>
      <c r="F574" s="40"/>
      <c r="G574" s="26"/>
      <c r="H574" s="24"/>
      <c r="I574" s="41"/>
      <c r="J574" s="40"/>
      <c r="K574" s="26"/>
      <c r="L574" s="24"/>
      <c r="M574" s="25"/>
      <c r="N574" s="27">
        <f t="shared" si="60"/>
        <v>0</v>
      </c>
      <c r="O574" s="28">
        <f t="shared" si="61"/>
        <v>0</v>
      </c>
      <c r="P574" s="29">
        <f t="shared" si="62"/>
        <v>0</v>
      </c>
    </row>
    <row r="575" spans="1:20" ht="19.5" customHeight="1" thickBot="1">
      <c r="A575" s="127" t="s">
        <v>15</v>
      </c>
      <c r="B575" s="128"/>
      <c r="C575" s="128"/>
      <c r="D575" s="128"/>
      <c r="E575" s="129"/>
      <c r="F575" s="35">
        <f aca="true" t="shared" si="63" ref="F575:O575">SUM(F552:F574)</f>
        <v>32</v>
      </c>
      <c r="G575" s="36">
        <f t="shared" si="63"/>
        <v>14</v>
      </c>
      <c r="H575" s="39">
        <f t="shared" si="63"/>
        <v>0</v>
      </c>
      <c r="I575" s="42">
        <f t="shared" si="63"/>
        <v>0</v>
      </c>
      <c r="J575" s="35">
        <f t="shared" si="63"/>
        <v>0</v>
      </c>
      <c r="K575" s="36">
        <f t="shared" si="63"/>
        <v>0</v>
      </c>
      <c r="L575" s="39">
        <f t="shared" si="63"/>
        <v>0</v>
      </c>
      <c r="M575" s="36">
        <f t="shared" si="63"/>
        <v>0</v>
      </c>
      <c r="N575" s="37">
        <f t="shared" si="63"/>
        <v>32</v>
      </c>
      <c r="O575" s="38">
        <f t="shared" si="63"/>
        <v>14</v>
      </c>
      <c r="P575" s="43">
        <f t="shared" si="62"/>
        <v>46</v>
      </c>
      <c r="T575" s="82">
        <f>CEILING(P575,1)</f>
        <v>46</v>
      </c>
    </row>
    <row r="576" ht="19.5" customHeight="1"/>
    <row r="577" spans="1:16" ht="19.5" customHeight="1">
      <c r="A577" s="122" t="s">
        <v>0</v>
      </c>
      <c r="B577" s="122"/>
      <c r="C577" s="122"/>
      <c r="D577" s="122"/>
      <c r="E577" s="122"/>
      <c r="F577" s="122"/>
      <c r="G577" s="122"/>
      <c r="H577" s="122"/>
      <c r="I577" s="123"/>
      <c r="J577" s="122"/>
      <c r="K577" s="122"/>
      <c r="L577" s="122"/>
      <c r="M577" s="122"/>
      <c r="N577" s="122"/>
      <c r="O577" s="122"/>
      <c r="P577" s="122"/>
    </row>
    <row r="578" spans="1:20" ht="19.5" customHeight="1">
      <c r="A578" s="122"/>
      <c r="B578" s="122"/>
      <c r="C578" s="122"/>
      <c r="D578" s="122"/>
      <c r="E578" s="122"/>
      <c r="F578" s="122"/>
      <c r="G578" s="122"/>
      <c r="H578" s="122"/>
      <c r="I578" s="123"/>
      <c r="J578" s="124"/>
      <c r="K578" s="124"/>
      <c r="L578" s="123"/>
      <c r="M578" s="123"/>
      <c r="N578" s="123"/>
      <c r="O578" s="123"/>
      <c r="P578" s="123"/>
      <c r="T578" s="83"/>
    </row>
    <row r="579" spans="1:11" ht="19.5" customHeight="1">
      <c r="A579" s="102" t="s">
        <v>57</v>
      </c>
      <c r="B579" s="102"/>
      <c r="J579" s="19"/>
      <c r="K579" s="19"/>
    </row>
    <row r="580" spans="1:2" ht="19.5" customHeight="1">
      <c r="A580" s="102"/>
      <c r="B580" s="102"/>
    </row>
    <row r="581" spans="11:14" ht="19.5" customHeight="1">
      <c r="K581" s="18"/>
      <c r="L581" s="18"/>
      <c r="M581" s="18"/>
      <c r="N581" s="18"/>
    </row>
    <row r="582" spans="1:16" ht="19.5" customHeight="1">
      <c r="A582" s="119" t="s">
        <v>16</v>
      </c>
      <c r="B582" s="120" t="s">
        <v>58</v>
      </c>
      <c r="C582" s="120"/>
      <c r="D582" s="120"/>
      <c r="E582" s="34"/>
      <c r="F582" s="16"/>
      <c r="G582" s="16"/>
      <c r="H582" s="16"/>
      <c r="K582" s="121" t="s">
        <v>18</v>
      </c>
      <c r="L582" s="121"/>
      <c r="M582" s="126" t="s">
        <v>338</v>
      </c>
      <c r="N582" s="126"/>
      <c r="O582" s="126"/>
      <c r="P582" s="126"/>
    </row>
    <row r="583" spans="1:16" ht="19.5" customHeight="1">
      <c r="A583" s="119"/>
      <c r="B583" s="120"/>
      <c r="C583" s="120"/>
      <c r="D583" s="120"/>
      <c r="E583" s="34"/>
      <c r="F583" s="16"/>
      <c r="G583" s="16"/>
      <c r="H583" s="16"/>
      <c r="K583" s="121"/>
      <c r="L583" s="121"/>
      <c r="M583" s="126"/>
      <c r="N583" s="126"/>
      <c r="O583" s="126"/>
      <c r="P583" s="126"/>
    </row>
    <row r="584" ht="19.5" customHeight="1" thickBot="1"/>
    <row r="585" spans="1:16" ht="19.5" customHeight="1" thickBot="1">
      <c r="A585" s="130" t="s">
        <v>2</v>
      </c>
      <c r="B585" s="133" t="s">
        <v>3</v>
      </c>
      <c r="C585" s="136" t="s">
        <v>4</v>
      </c>
      <c r="D585" s="103" t="s">
        <v>5</v>
      </c>
      <c r="E585" s="106" t="s">
        <v>6</v>
      </c>
      <c r="F585" s="111" t="s">
        <v>7</v>
      </c>
      <c r="G585" s="111"/>
      <c r="H585" s="111"/>
      <c r="I585" s="111"/>
      <c r="J585" s="111"/>
      <c r="K585" s="111"/>
      <c r="L585" s="111"/>
      <c r="M585" s="112"/>
      <c r="N585" s="116" t="s">
        <v>12</v>
      </c>
      <c r="O585" s="111"/>
      <c r="P585" s="108" t="s">
        <v>15</v>
      </c>
    </row>
    <row r="586" spans="1:16" ht="19.5" customHeight="1">
      <c r="A586" s="131"/>
      <c r="B586" s="134"/>
      <c r="C586" s="137"/>
      <c r="D586" s="104"/>
      <c r="E586" s="107"/>
      <c r="F586" s="113" t="s">
        <v>8</v>
      </c>
      <c r="G586" s="114"/>
      <c r="H586" s="115" t="s">
        <v>9</v>
      </c>
      <c r="I586" s="115"/>
      <c r="J586" s="113" t="s">
        <v>10</v>
      </c>
      <c r="K586" s="114"/>
      <c r="L586" s="115" t="s">
        <v>11</v>
      </c>
      <c r="M586" s="114"/>
      <c r="N586" s="117"/>
      <c r="O586" s="118"/>
      <c r="P586" s="109"/>
    </row>
    <row r="587" spans="1:16" ht="19.5" customHeight="1" thickBot="1">
      <c r="A587" s="132"/>
      <c r="B587" s="135"/>
      <c r="C587" s="138"/>
      <c r="D587" s="105"/>
      <c r="E587" s="101"/>
      <c r="F587" s="20" t="s">
        <v>13</v>
      </c>
      <c r="G587" s="21" t="s">
        <v>14</v>
      </c>
      <c r="H587" s="30" t="s">
        <v>13</v>
      </c>
      <c r="I587" s="22" t="s">
        <v>14</v>
      </c>
      <c r="J587" s="20" t="s">
        <v>13</v>
      </c>
      <c r="K587" s="21" t="s">
        <v>14</v>
      </c>
      <c r="L587" s="30" t="s">
        <v>13</v>
      </c>
      <c r="M587" s="21" t="s">
        <v>14</v>
      </c>
      <c r="N587" s="20" t="s">
        <v>13</v>
      </c>
      <c r="O587" s="22" t="s">
        <v>14</v>
      </c>
      <c r="P587" s="110"/>
    </row>
    <row r="588" spans="1:16" ht="19.5" customHeight="1">
      <c r="A588" s="2">
        <v>40664</v>
      </c>
      <c r="B588" s="3" t="s">
        <v>464</v>
      </c>
      <c r="C588" s="3" t="s">
        <v>444</v>
      </c>
      <c r="D588" s="3" t="s">
        <v>356</v>
      </c>
      <c r="E588" s="4"/>
      <c r="F588" s="7">
        <v>13</v>
      </c>
      <c r="G588" s="8">
        <v>8</v>
      </c>
      <c r="H588" s="5">
        <v>7</v>
      </c>
      <c r="I588" s="6">
        <v>7</v>
      </c>
      <c r="J588" s="7"/>
      <c r="K588" s="8"/>
      <c r="L588" s="5"/>
      <c r="M588" s="3"/>
      <c r="N588" s="7">
        <f>SUM(F588+H588+J588+L588)</f>
        <v>20</v>
      </c>
      <c r="O588" s="6">
        <f>SUM(G588+I588+K588+M588)</f>
        <v>15</v>
      </c>
      <c r="P588" s="23">
        <f>SUM(N588:O588)</f>
        <v>35</v>
      </c>
    </row>
    <row r="589" spans="1:16" ht="19.5" customHeight="1">
      <c r="A589" s="9">
        <v>40678</v>
      </c>
      <c r="B589" s="10" t="s">
        <v>807</v>
      </c>
      <c r="C589" s="10" t="s">
        <v>444</v>
      </c>
      <c r="D589" s="10" t="s">
        <v>345</v>
      </c>
      <c r="E589" s="11"/>
      <c r="F589" s="14">
        <v>13</v>
      </c>
      <c r="G589" s="15">
        <v>8</v>
      </c>
      <c r="H589" s="12">
        <v>7</v>
      </c>
      <c r="I589" s="13">
        <v>7</v>
      </c>
      <c r="J589" s="14"/>
      <c r="K589" s="15"/>
      <c r="L589" s="12"/>
      <c r="M589" s="10"/>
      <c r="N589" s="7">
        <f aca="true" t="shared" si="64" ref="N589:N610">SUM(F589+H589+J589+L589)</f>
        <v>20</v>
      </c>
      <c r="O589" s="6">
        <f aca="true" t="shared" si="65" ref="O589:O610">SUM(G589+I589+K589+M589)</f>
        <v>15</v>
      </c>
      <c r="P589" s="23">
        <f aca="true" t="shared" si="66" ref="P589:P611">SUM(N589:O589)</f>
        <v>35</v>
      </c>
    </row>
    <row r="590" spans="1:16" ht="19.5" customHeight="1">
      <c r="A590" s="9"/>
      <c r="B590" s="10"/>
      <c r="C590" s="10"/>
      <c r="D590" s="10"/>
      <c r="E590" s="11"/>
      <c r="F590" s="14"/>
      <c r="G590" s="15"/>
      <c r="H590" s="12"/>
      <c r="I590" s="13"/>
      <c r="J590" s="14"/>
      <c r="K590" s="15"/>
      <c r="L590" s="12"/>
      <c r="M590" s="10"/>
      <c r="N590" s="7">
        <f t="shared" si="64"/>
        <v>0</v>
      </c>
      <c r="O590" s="6">
        <f t="shared" si="65"/>
        <v>0</v>
      </c>
      <c r="P590" s="23">
        <f t="shared" si="66"/>
        <v>0</v>
      </c>
    </row>
    <row r="591" spans="1:16" ht="19.5" customHeight="1">
      <c r="A591" s="9"/>
      <c r="B591" s="10"/>
      <c r="C591" s="10"/>
      <c r="D591" s="10"/>
      <c r="E591" s="11"/>
      <c r="F591" s="14"/>
      <c r="G591" s="15"/>
      <c r="H591" s="12"/>
      <c r="I591" s="13"/>
      <c r="J591" s="14"/>
      <c r="K591" s="15"/>
      <c r="L591" s="12"/>
      <c r="M591" s="10"/>
      <c r="N591" s="7">
        <f t="shared" si="64"/>
        <v>0</v>
      </c>
      <c r="O591" s="6">
        <f t="shared" si="65"/>
        <v>0</v>
      </c>
      <c r="P591" s="23">
        <f t="shared" si="66"/>
        <v>0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7">
        <f t="shared" si="64"/>
        <v>0</v>
      </c>
      <c r="O592" s="6">
        <f t="shared" si="65"/>
        <v>0</v>
      </c>
      <c r="P592" s="23">
        <f t="shared" si="66"/>
        <v>0</v>
      </c>
    </row>
    <row r="593" spans="1:16" ht="19.5" customHeight="1">
      <c r="A593" s="9"/>
      <c r="B593" s="10"/>
      <c r="C593" s="10"/>
      <c r="D593" s="10"/>
      <c r="E593" s="11"/>
      <c r="F593" s="14"/>
      <c r="G593" s="15"/>
      <c r="H593" s="12"/>
      <c r="I593" s="13"/>
      <c r="J593" s="14"/>
      <c r="K593" s="15"/>
      <c r="L593" s="12"/>
      <c r="M593" s="10"/>
      <c r="N593" s="7">
        <f t="shared" si="64"/>
        <v>0</v>
      </c>
      <c r="O593" s="6">
        <f t="shared" si="65"/>
        <v>0</v>
      </c>
      <c r="P593" s="23">
        <f t="shared" si="66"/>
        <v>0</v>
      </c>
    </row>
    <row r="594" spans="1:16" ht="19.5" customHeight="1">
      <c r="A594" s="9"/>
      <c r="B594" s="10"/>
      <c r="C594" s="10"/>
      <c r="D594" s="10"/>
      <c r="E594" s="11"/>
      <c r="F594" s="14"/>
      <c r="G594" s="15"/>
      <c r="H594" s="12"/>
      <c r="I594" s="13"/>
      <c r="J594" s="14"/>
      <c r="K594" s="15"/>
      <c r="L594" s="12"/>
      <c r="M594" s="10"/>
      <c r="N594" s="7">
        <f t="shared" si="64"/>
        <v>0</v>
      </c>
      <c r="O594" s="6">
        <f t="shared" si="65"/>
        <v>0</v>
      </c>
      <c r="P594" s="23">
        <f t="shared" si="66"/>
        <v>0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4"/>
        <v>0</v>
      </c>
      <c r="O595" s="6">
        <f t="shared" si="65"/>
        <v>0</v>
      </c>
      <c r="P595" s="23">
        <f t="shared" si="66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 thickBot="1">
      <c r="A610" s="31"/>
      <c r="B610" s="32"/>
      <c r="C610" s="32"/>
      <c r="D610" s="32"/>
      <c r="E610" s="33"/>
      <c r="F610" s="40"/>
      <c r="G610" s="26"/>
      <c r="H610" s="24"/>
      <c r="I610" s="41"/>
      <c r="J610" s="40"/>
      <c r="K610" s="26"/>
      <c r="L610" s="24"/>
      <c r="M610" s="25"/>
      <c r="N610" s="27">
        <f t="shared" si="64"/>
        <v>0</v>
      </c>
      <c r="O610" s="28">
        <f t="shared" si="65"/>
        <v>0</v>
      </c>
      <c r="P610" s="29">
        <f t="shared" si="66"/>
        <v>0</v>
      </c>
    </row>
    <row r="611" spans="1:20" ht="19.5" customHeight="1" thickBot="1">
      <c r="A611" s="127" t="s">
        <v>15</v>
      </c>
      <c r="B611" s="128"/>
      <c r="C611" s="128"/>
      <c r="D611" s="128"/>
      <c r="E611" s="129"/>
      <c r="F611" s="35">
        <f aca="true" t="shared" si="67" ref="F611:O611">SUM(F588:F610)</f>
        <v>26</v>
      </c>
      <c r="G611" s="36">
        <f t="shared" si="67"/>
        <v>16</v>
      </c>
      <c r="H611" s="39">
        <f t="shared" si="67"/>
        <v>14</v>
      </c>
      <c r="I611" s="42">
        <f t="shared" si="67"/>
        <v>14</v>
      </c>
      <c r="J611" s="35">
        <f t="shared" si="67"/>
        <v>0</v>
      </c>
      <c r="K611" s="36">
        <f t="shared" si="67"/>
        <v>0</v>
      </c>
      <c r="L611" s="39">
        <f t="shared" si="67"/>
        <v>0</v>
      </c>
      <c r="M611" s="36">
        <f t="shared" si="67"/>
        <v>0</v>
      </c>
      <c r="N611" s="37">
        <f t="shared" si="67"/>
        <v>40</v>
      </c>
      <c r="O611" s="38">
        <f t="shared" si="67"/>
        <v>30</v>
      </c>
      <c r="P611" s="43">
        <f t="shared" si="66"/>
        <v>70</v>
      </c>
      <c r="T611" s="82">
        <f>CEILING(P611,1)</f>
        <v>70</v>
      </c>
    </row>
    <row r="612" ht="19.5" customHeight="1"/>
    <row r="613" spans="1:16" ht="19.5" customHeight="1">
      <c r="A613" s="122" t="s">
        <v>0</v>
      </c>
      <c r="B613" s="122"/>
      <c r="C613" s="122"/>
      <c r="D613" s="122"/>
      <c r="E613" s="122"/>
      <c r="F613" s="122"/>
      <c r="G613" s="122"/>
      <c r="H613" s="122"/>
      <c r="I613" s="123"/>
      <c r="J613" s="122"/>
      <c r="K613" s="122"/>
      <c r="L613" s="122"/>
      <c r="M613" s="122"/>
      <c r="N613" s="122"/>
      <c r="O613" s="122"/>
      <c r="P613" s="122"/>
    </row>
    <row r="614" spans="1:16" ht="19.5" customHeight="1">
      <c r="A614" s="122"/>
      <c r="B614" s="122"/>
      <c r="C614" s="122"/>
      <c r="D614" s="122"/>
      <c r="E614" s="122"/>
      <c r="F614" s="122"/>
      <c r="G614" s="122"/>
      <c r="H614" s="122"/>
      <c r="I614" s="123"/>
      <c r="J614" s="124"/>
      <c r="K614" s="124"/>
      <c r="L614" s="123"/>
      <c r="M614" s="123"/>
      <c r="N614" s="123"/>
      <c r="O614" s="123"/>
      <c r="P614" s="123"/>
    </row>
    <row r="615" spans="1:11" ht="19.5" customHeight="1">
      <c r="A615" s="102" t="s">
        <v>59</v>
      </c>
      <c r="B615" s="102"/>
      <c r="J615" s="19"/>
      <c r="K615" s="19"/>
    </row>
    <row r="616" spans="1:2" ht="19.5" customHeight="1">
      <c r="A616" s="102"/>
      <c r="B616" s="102"/>
    </row>
    <row r="617" spans="1:14" ht="19.5" customHeight="1">
      <c r="A617" s="102"/>
      <c r="B617" s="102"/>
      <c r="K617" s="18"/>
      <c r="L617" s="18"/>
      <c r="M617" s="18"/>
      <c r="N617" s="18"/>
    </row>
    <row r="618" spans="1:16" ht="19.5" customHeight="1">
      <c r="A618" s="119" t="s">
        <v>16</v>
      </c>
      <c r="B618" s="120" t="s">
        <v>60</v>
      </c>
      <c r="C618" s="120"/>
      <c r="D618" s="120"/>
      <c r="E618" s="34"/>
      <c r="F618" s="16"/>
      <c r="G618" s="16"/>
      <c r="H618" s="16"/>
      <c r="K618" s="121" t="s">
        <v>18</v>
      </c>
      <c r="L618" s="121"/>
      <c r="M618" s="126" t="s">
        <v>338</v>
      </c>
      <c r="N618" s="126"/>
      <c r="O618" s="126"/>
      <c r="P618" s="126"/>
    </row>
    <row r="619" spans="1:16" ht="19.5" customHeight="1">
      <c r="A619" s="119"/>
      <c r="B619" s="120"/>
      <c r="C619" s="120"/>
      <c r="D619" s="120"/>
      <c r="E619" s="34"/>
      <c r="F619" s="16"/>
      <c r="G619" s="16"/>
      <c r="H619" s="16"/>
      <c r="K619" s="121"/>
      <c r="L619" s="121"/>
      <c r="M619" s="126"/>
      <c r="N619" s="126"/>
      <c r="O619" s="126"/>
      <c r="P619" s="126"/>
    </row>
    <row r="620" ht="19.5" customHeight="1" thickBot="1"/>
    <row r="621" spans="1:16" ht="19.5" customHeight="1" thickBot="1">
      <c r="A621" s="130" t="s">
        <v>2</v>
      </c>
      <c r="B621" s="133" t="s">
        <v>3</v>
      </c>
      <c r="C621" s="136" t="s">
        <v>4</v>
      </c>
      <c r="D621" s="103" t="s">
        <v>5</v>
      </c>
      <c r="E621" s="106" t="s">
        <v>6</v>
      </c>
      <c r="F621" s="111" t="s">
        <v>7</v>
      </c>
      <c r="G621" s="111"/>
      <c r="H621" s="111"/>
      <c r="I621" s="111"/>
      <c r="J621" s="111"/>
      <c r="K621" s="111"/>
      <c r="L621" s="111"/>
      <c r="M621" s="112"/>
      <c r="N621" s="116" t="s">
        <v>12</v>
      </c>
      <c r="O621" s="111"/>
      <c r="P621" s="108" t="s">
        <v>15</v>
      </c>
    </row>
    <row r="622" spans="1:16" ht="19.5" customHeight="1">
      <c r="A622" s="131"/>
      <c r="B622" s="134"/>
      <c r="C622" s="137"/>
      <c r="D622" s="104"/>
      <c r="E622" s="107"/>
      <c r="F622" s="113" t="s">
        <v>8</v>
      </c>
      <c r="G622" s="114"/>
      <c r="H622" s="115" t="s">
        <v>9</v>
      </c>
      <c r="I622" s="115"/>
      <c r="J622" s="113" t="s">
        <v>10</v>
      </c>
      <c r="K622" s="114"/>
      <c r="L622" s="115" t="s">
        <v>11</v>
      </c>
      <c r="M622" s="114"/>
      <c r="N622" s="117"/>
      <c r="O622" s="118"/>
      <c r="P622" s="109"/>
    </row>
    <row r="623" spans="1:16" ht="19.5" customHeight="1" thickBot="1">
      <c r="A623" s="132"/>
      <c r="B623" s="135"/>
      <c r="C623" s="138"/>
      <c r="D623" s="105"/>
      <c r="E623" s="101"/>
      <c r="F623" s="20" t="s">
        <v>13</v>
      </c>
      <c r="G623" s="21" t="s">
        <v>14</v>
      </c>
      <c r="H623" s="30" t="s">
        <v>13</v>
      </c>
      <c r="I623" s="22" t="s">
        <v>14</v>
      </c>
      <c r="J623" s="20" t="s">
        <v>13</v>
      </c>
      <c r="K623" s="21" t="s">
        <v>14</v>
      </c>
      <c r="L623" s="30" t="s">
        <v>13</v>
      </c>
      <c r="M623" s="21" t="s">
        <v>14</v>
      </c>
      <c r="N623" s="20" t="s">
        <v>13</v>
      </c>
      <c r="O623" s="22" t="s">
        <v>14</v>
      </c>
      <c r="P623" s="110"/>
    </row>
    <row r="624" spans="1:16" ht="19.5" customHeight="1">
      <c r="A624" s="2">
        <v>40671</v>
      </c>
      <c r="B624" s="3" t="s">
        <v>628</v>
      </c>
      <c r="C624" s="3" t="s">
        <v>428</v>
      </c>
      <c r="D624" s="3" t="s">
        <v>406</v>
      </c>
      <c r="E624" s="4" t="s">
        <v>430</v>
      </c>
      <c r="F624" s="7">
        <v>17</v>
      </c>
      <c r="G624" s="8"/>
      <c r="H624" s="5">
        <v>7</v>
      </c>
      <c r="I624" s="6"/>
      <c r="J624" s="7"/>
      <c r="K624" s="8"/>
      <c r="L624" s="5"/>
      <c r="M624" s="3"/>
      <c r="N624" s="7">
        <f>SUM(F624+H624+J624+L624)</f>
        <v>24</v>
      </c>
      <c r="O624" s="6">
        <f>SUM(G624+I624+K624+M624)</f>
        <v>0</v>
      </c>
      <c r="P624" s="23">
        <f>SUM(N624:O624)</f>
        <v>24</v>
      </c>
    </row>
    <row r="625" spans="1:16" ht="19.5" customHeight="1">
      <c r="A625" s="9">
        <v>40685</v>
      </c>
      <c r="B625" s="10" t="s">
        <v>956</v>
      </c>
      <c r="C625" s="10" t="s">
        <v>428</v>
      </c>
      <c r="D625" s="10" t="s">
        <v>553</v>
      </c>
      <c r="E625" s="11" t="s">
        <v>430</v>
      </c>
      <c r="F625" s="14">
        <v>17</v>
      </c>
      <c r="G625" s="15"/>
      <c r="H625" s="12">
        <v>7</v>
      </c>
      <c r="I625" s="13"/>
      <c r="J625" s="14"/>
      <c r="K625" s="15"/>
      <c r="L625" s="12"/>
      <c r="M625" s="10"/>
      <c r="N625" s="7">
        <f aca="true" t="shared" si="68" ref="N625:N646">SUM(F625+H625+J625+L625)</f>
        <v>24</v>
      </c>
      <c r="O625" s="6">
        <f aca="true" t="shared" si="69" ref="O625:O646">SUM(G625+I625+K625+M625)</f>
        <v>0</v>
      </c>
      <c r="P625" s="23">
        <f aca="true" t="shared" si="70" ref="P625:P647">SUM(N625:O625)</f>
        <v>24</v>
      </c>
    </row>
    <row r="626" spans="1:16" ht="19.5" customHeight="1">
      <c r="A626" s="9"/>
      <c r="B626" s="10"/>
      <c r="C626" s="10"/>
      <c r="D626" s="10"/>
      <c r="E626" s="11"/>
      <c r="F626" s="14"/>
      <c r="G626" s="15"/>
      <c r="H626" s="12"/>
      <c r="I626" s="13"/>
      <c r="J626" s="14"/>
      <c r="K626" s="15"/>
      <c r="L626" s="12"/>
      <c r="M626" s="10"/>
      <c r="N626" s="7">
        <f t="shared" si="68"/>
        <v>0</v>
      </c>
      <c r="O626" s="6">
        <f t="shared" si="69"/>
        <v>0</v>
      </c>
      <c r="P626" s="23">
        <f t="shared" si="70"/>
        <v>0</v>
      </c>
    </row>
    <row r="627" spans="1:16" ht="19.5" customHeight="1">
      <c r="A627" s="9"/>
      <c r="B627" s="10"/>
      <c r="C627" s="10"/>
      <c r="D627" s="10"/>
      <c r="E627" s="11"/>
      <c r="F627" s="14"/>
      <c r="G627" s="15"/>
      <c r="H627" s="12"/>
      <c r="I627" s="13"/>
      <c r="J627" s="14"/>
      <c r="K627" s="15"/>
      <c r="L627" s="12"/>
      <c r="M627" s="10"/>
      <c r="N627" s="7">
        <f t="shared" si="68"/>
        <v>0</v>
      </c>
      <c r="O627" s="6">
        <f t="shared" si="69"/>
        <v>0</v>
      </c>
      <c r="P627" s="23">
        <f t="shared" si="70"/>
        <v>0</v>
      </c>
    </row>
    <row r="628" spans="1:16" ht="19.5" customHeight="1">
      <c r="A628" s="9"/>
      <c r="B628" s="10"/>
      <c r="C628" s="10"/>
      <c r="D628" s="10"/>
      <c r="E628" s="11"/>
      <c r="F628" s="14"/>
      <c r="G628" s="15"/>
      <c r="H628" s="12"/>
      <c r="I628" s="13"/>
      <c r="J628" s="14"/>
      <c r="K628" s="15"/>
      <c r="L628" s="12"/>
      <c r="M628" s="10"/>
      <c r="N628" s="7">
        <f t="shared" si="68"/>
        <v>0</v>
      </c>
      <c r="O628" s="6">
        <f t="shared" si="69"/>
        <v>0</v>
      </c>
      <c r="P628" s="23">
        <f t="shared" si="70"/>
        <v>0</v>
      </c>
    </row>
    <row r="629" spans="1:16" ht="19.5" customHeight="1">
      <c r="A629" s="9"/>
      <c r="B629" s="10"/>
      <c r="C629" s="10"/>
      <c r="D629" s="10"/>
      <c r="E629" s="11"/>
      <c r="F629" s="14"/>
      <c r="G629" s="15"/>
      <c r="H629" s="12"/>
      <c r="I629" s="13"/>
      <c r="J629" s="14"/>
      <c r="K629" s="15"/>
      <c r="L629" s="12"/>
      <c r="M629" s="10"/>
      <c r="N629" s="7">
        <f t="shared" si="68"/>
        <v>0</v>
      </c>
      <c r="O629" s="6">
        <f t="shared" si="69"/>
        <v>0</v>
      </c>
      <c r="P629" s="23">
        <f t="shared" si="70"/>
        <v>0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68"/>
        <v>0</v>
      </c>
      <c r="O630" s="6">
        <f t="shared" si="69"/>
        <v>0</v>
      </c>
      <c r="P630" s="23">
        <f t="shared" si="70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 thickBot="1">
      <c r="A646" s="31"/>
      <c r="B646" s="32"/>
      <c r="C646" s="32"/>
      <c r="D646" s="32"/>
      <c r="E646" s="33"/>
      <c r="F646" s="40"/>
      <c r="G646" s="26"/>
      <c r="H646" s="24"/>
      <c r="I646" s="41"/>
      <c r="J646" s="40"/>
      <c r="K646" s="26"/>
      <c r="L646" s="24"/>
      <c r="M646" s="25"/>
      <c r="N646" s="27">
        <f t="shared" si="68"/>
        <v>0</v>
      </c>
      <c r="O646" s="28">
        <f t="shared" si="69"/>
        <v>0</v>
      </c>
      <c r="P646" s="29">
        <f t="shared" si="70"/>
        <v>0</v>
      </c>
    </row>
    <row r="647" spans="1:20" ht="19.5" customHeight="1" thickBot="1">
      <c r="A647" s="127" t="s">
        <v>15</v>
      </c>
      <c r="B647" s="128"/>
      <c r="C647" s="128"/>
      <c r="D647" s="128"/>
      <c r="E647" s="129"/>
      <c r="F647" s="35">
        <f aca="true" t="shared" si="71" ref="F647:O647">SUM(F624:F646)</f>
        <v>34</v>
      </c>
      <c r="G647" s="36">
        <f t="shared" si="71"/>
        <v>0</v>
      </c>
      <c r="H647" s="39">
        <f t="shared" si="71"/>
        <v>14</v>
      </c>
      <c r="I647" s="42">
        <f t="shared" si="71"/>
        <v>0</v>
      </c>
      <c r="J647" s="35">
        <f t="shared" si="71"/>
        <v>0</v>
      </c>
      <c r="K647" s="36">
        <f t="shared" si="71"/>
        <v>0</v>
      </c>
      <c r="L647" s="39">
        <f t="shared" si="71"/>
        <v>0</v>
      </c>
      <c r="M647" s="36">
        <f t="shared" si="71"/>
        <v>0</v>
      </c>
      <c r="N647" s="37">
        <f t="shared" si="71"/>
        <v>48</v>
      </c>
      <c r="O647" s="38">
        <f t="shared" si="71"/>
        <v>0</v>
      </c>
      <c r="P647" s="43">
        <f t="shared" si="70"/>
        <v>48</v>
      </c>
      <c r="T647" s="82">
        <f>CEILING(P647,1)</f>
        <v>48</v>
      </c>
    </row>
    <row r="648" ht="19.5" customHeight="1"/>
    <row r="649" spans="1:16" ht="19.5" customHeight="1">
      <c r="A649" s="122" t="s">
        <v>0</v>
      </c>
      <c r="B649" s="122"/>
      <c r="C649" s="122"/>
      <c r="D649" s="122"/>
      <c r="E649" s="122"/>
      <c r="F649" s="122"/>
      <c r="G649" s="122"/>
      <c r="H649" s="122"/>
      <c r="I649" s="123"/>
      <c r="J649" s="122"/>
      <c r="K649" s="122"/>
      <c r="L649" s="122"/>
      <c r="M649" s="122"/>
      <c r="N649" s="122"/>
      <c r="O649" s="122"/>
      <c r="P649" s="122"/>
    </row>
    <row r="650" spans="1:16" ht="19.5" customHeight="1">
      <c r="A650" s="122"/>
      <c r="B650" s="122"/>
      <c r="C650" s="122"/>
      <c r="D650" s="122"/>
      <c r="E650" s="122"/>
      <c r="F650" s="122"/>
      <c r="G650" s="122"/>
      <c r="H650" s="122"/>
      <c r="I650" s="123"/>
      <c r="J650" s="124"/>
      <c r="K650" s="124"/>
      <c r="L650" s="123"/>
      <c r="M650" s="123"/>
      <c r="N650" s="123"/>
      <c r="O650" s="123"/>
      <c r="P650" s="123"/>
    </row>
    <row r="651" spans="1:11" ht="19.5" customHeight="1">
      <c r="A651" s="102" t="s">
        <v>61</v>
      </c>
      <c r="B651" s="102"/>
      <c r="J651" s="19"/>
      <c r="K651" s="19"/>
    </row>
    <row r="652" spans="1:2" ht="19.5" customHeight="1">
      <c r="A652" s="102"/>
      <c r="B652" s="102"/>
    </row>
    <row r="653" spans="11:14" ht="19.5" customHeight="1">
      <c r="K653" s="18"/>
      <c r="L653" s="18"/>
      <c r="M653" s="18"/>
      <c r="N653" s="18"/>
    </row>
    <row r="654" spans="1:16" ht="19.5" customHeight="1">
      <c r="A654" s="119" t="s">
        <v>16</v>
      </c>
      <c r="B654" s="120" t="s">
        <v>62</v>
      </c>
      <c r="C654" s="120"/>
      <c r="D654" s="120"/>
      <c r="E654" s="34"/>
      <c r="F654" s="16"/>
      <c r="G654" s="16"/>
      <c r="H654" s="16"/>
      <c r="K654" s="121" t="s">
        <v>18</v>
      </c>
      <c r="L654" s="121"/>
      <c r="M654" s="126" t="s">
        <v>338</v>
      </c>
      <c r="N654" s="126"/>
      <c r="O654" s="126"/>
      <c r="P654" s="126"/>
    </row>
    <row r="655" spans="1:16" ht="19.5" customHeight="1">
      <c r="A655" s="119"/>
      <c r="B655" s="120"/>
      <c r="C655" s="120"/>
      <c r="D655" s="120"/>
      <c r="E655" s="34"/>
      <c r="F655" s="16"/>
      <c r="G655" s="16"/>
      <c r="H655" s="16"/>
      <c r="K655" s="121"/>
      <c r="L655" s="121"/>
      <c r="M655" s="126"/>
      <c r="N655" s="126"/>
      <c r="O655" s="126"/>
      <c r="P655" s="126"/>
    </row>
    <row r="656" ht="19.5" customHeight="1" thickBot="1"/>
    <row r="657" spans="1:16" ht="19.5" customHeight="1" thickBot="1">
      <c r="A657" s="130" t="s">
        <v>2</v>
      </c>
      <c r="B657" s="133" t="s">
        <v>3</v>
      </c>
      <c r="C657" s="136" t="s">
        <v>4</v>
      </c>
      <c r="D657" s="103" t="s">
        <v>5</v>
      </c>
      <c r="E657" s="106" t="s">
        <v>6</v>
      </c>
      <c r="F657" s="111" t="s">
        <v>7</v>
      </c>
      <c r="G657" s="111"/>
      <c r="H657" s="111"/>
      <c r="I657" s="111"/>
      <c r="J657" s="111"/>
      <c r="K657" s="111"/>
      <c r="L657" s="111"/>
      <c r="M657" s="112"/>
      <c r="N657" s="116" t="s">
        <v>12</v>
      </c>
      <c r="O657" s="111"/>
      <c r="P657" s="108" t="s">
        <v>15</v>
      </c>
    </row>
    <row r="658" spans="1:16" ht="19.5" customHeight="1">
      <c r="A658" s="131"/>
      <c r="B658" s="134"/>
      <c r="C658" s="137"/>
      <c r="D658" s="104"/>
      <c r="E658" s="107"/>
      <c r="F658" s="113" t="s">
        <v>8</v>
      </c>
      <c r="G658" s="114"/>
      <c r="H658" s="115" t="s">
        <v>9</v>
      </c>
      <c r="I658" s="115"/>
      <c r="J658" s="113" t="s">
        <v>10</v>
      </c>
      <c r="K658" s="114"/>
      <c r="L658" s="115" t="s">
        <v>11</v>
      </c>
      <c r="M658" s="114"/>
      <c r="N658" s="117"/>
      <c r="O658" s="118"/>
      <c r="P658" s="109"/>
    </row>
    <row r="659" spans="1:16" ht="19.5" customHeight="1" thickBot="1">
      <c r="A659" s="132"/>
      <c r="B659" s="135"/>
      <c r="C659" s="138"/>
      <c r="D659" s="105"/>
      <c r="E659" s="101"/>
      <c r="F659" s="20" t="s">
        <v>13</v>
      </c>
      <c r="G659" s="21" t="s">
        <v>14</v>
      </c>
      <c r="H659" s="30" t="s">
        <v>13</v>
      </c>
      <c r="I659" s="22" t="s">
        <v>14</v>
      </c>
      <c r="J659" s="20" t="s">
        <v>13</v>
      </c>
      <c r="K659" s="21" t="s">
        <v>14</v>
      </c>
      <c r="L659" s="30" t="s">
        <v>13</v>
      </c>
      <c r="M659" s="21" t="s">
        <v>14</v>
      </c>
      <c r="N659" s="20" t="s">
        <v>13</v>
      </c>
      <c r="O659" s="22" t="s">
        <v>14</v>
      </c>
      <c r="P659" s="110"/>
    </row>
    <row r="660" spans="1:16" ht="19.5" customHeight="1">
      <c r="A660" s="2">
        <v>40671</v>
      </c>
      <c r="B660" s="3" t="s">
        <v>631</v>
      </c>
      <c r="C660" s="3" t="s">
        <v>428</v>
      </c>
      <c r="D660" s="3" t="s">
        <v>406</v>
      </c>
      <c r="E660" s="4"/>
      <c r="F660" s="7">
        <v>17</v>
      </c>
      <c r="G660" s="8">
        <v>8</v>
      </c>
      <c r="H660" s="5">
        <v>7</v>
      </c>
      <c r="I660" s="6">
        <v>7</v>
      </c>
      <c r="J660" s="7"/>
      <c r="K660" s="8"/>
      <c r="L660" s="5"/>
      <c r="M660" s="3"/>
      <c r="N660" s="7">
        <f>SUM(F660+H660+J660+L660)</f>
        <v>24</v>
      </c>
      <c r="O660" s="6">
        <f>SUM(G660+I660+K660+M660)</f>
        <v>15</v>
      </c>
      <c r="P660" s="23">
        <f>SUM(N660:O660)</f>
        <v>39</v>
      </c>
    </row>
    <row r="661" spans="1:16" ht="19.5" customHeight="1">
      <c r="A661" s="9">
        <v>40670</v>
      </c>
      <c r="B661" s="10" t="s">
        <v>675</v>
      </c>
      <c r="C661" s="10" t="s">
        <v>476</v>
      </c>
      <c r="D661" s="10" t="s">
        <v>406</v>
      </c>
      <c r="E661" s="11"/>
      <c r="F661" s="14">
        <v>8</v>
      </c>
      <c r="G661" s="15">
        <v>7</v>
      </c>
      <c r="H661" s="12"/>
      <c r="I661" s="13"/>
      <c r="J661" s="14"/>
      <c r="K661" s="15"/>
      <c r="L661" s="12"/>
      <c r="M661" s="10"/>
      <c r="N661" s="7">
        <f aca="true" t="shared" si="72" ref="N661:N682">SUM(F661+H661+J661+L661)</f>
        <v>8</v>
      </c>
      <c r="O661" s="6">
        <f aca="true" t="shared" si="73" ref="O661:O682">SUM(G661+I661+K661+M661)</f>
        <v>7</v>
      </c>
      <c r="P661" s="23">
        <f aca="true" t="shared" si="74" ref="P661:P683">SUM(N661:O661)</f>
        <v>15</v>
      </c>
    </row>
    <row r="662" spans="1:16" ht="19.5" customHeight="1">
      <c r="A662" s="9">
        <v>40670</v>
      </c>
      <c r="B662" s="10" t="s">
        <v>675</v>
      </c>
      <c r="C662" s="10" t="s">
        <v>478</v>
      </c>
      <c r="D662" s="10" t="s">
        <v>406</v>
      </c>
      <c r="E662" s="11"/>
      <c r="F662" s="14">
        <v>8</v>
      </c>
      <c r="G662" s="15"/>
      <c r="H662" s="12"/>
      <c r="I662" s="13"/>
      <c r="J662" s="14"/>
      <c r="K662" s="15"/>
      <c r="L662" s="12"/>
      <c r="M662" s="10"/>
      <c r="N662" s="7">
        <f t="shared" si="72"/>
        <v>8</v>
      </c>
      <c r="O662" s="6">
        <f t="shared" si="73"/>
        <v>0</v>
      </c>
      <c r="P662" s="23">
        <f t="shared" si="74"/>
        <v>8</v>
      </c>
    </row>
    <row r="663" spans="1:16" ht="19.5" customHeight="1">
      <c r="A663" s="9">
        <v>40685</v>
      </c>
      <c r="B663" s="10" t="s">
        <v>958</v>
      </c>
      <c r="C663" s="10" t="s">
        <v>428</v>
      </c>
      <c r="D663" s="10" t="s">
        <v>553</v>
      </c>
      <c r="E663" s="11"/>
      <c r="F663" s="14">
        <v>17</v>
      </c>
      <c r="G663" s="15">
        <v>8</v>
      </c>
      <c r="H663" s="12">
        <v>7</v>
      </c>
      <c r="I663" s="13">
        <v>7</v>
      </c>
      <c r="J663" s="14"/>
      <c r="K663" s="15"/>
      <c r="L663" s="12"/>
      <c r="M663" s="10"/>
      <c r="N663" s="7">
        <f t="shared" si="72"/>
        <v>24</v>
      </c>
      <c r="O663" s="6">
        <f t="shared" si="73"/>
        <v>15</v>
      </c>
      <c r="P663" s="23">
        <f t="shared" si="74"/>
        <v>39</v>
      </c>
    </row>
    <row r="664" spans="1:16" ht="19.5" customHeight="1">
      <c r="A664" s="9">
        <v>40684</v>
      </c>
      <c r="B664" s="10" t="s">
        <v>1002</v>
      </c>
      <c r="C664" s="10" t="s">
        <v>476</v>
      </c>
      <c r="D664" s="10" t="s">
        <v>553</v>
      </c>
      <c r="E664" s="11" t="s">
        <v>702</v>
      </c>
      <c r="F664" s="14"/>
      <c r="G664" s="15"/>
      <c r="H664" s="12"/>
      <c r="I664" s="13"/>
      <c r="J664" s="14"/>
      <c r="K664" s="15"/>
      <c r="L664" s="12"/>
      <c r="M664" s="10"/>
      <c r="N664" s="7">
        <f t="shared" si="72"/>
        <v>0</v>
      </c>
      <c r="O664" s="6">
        <f t="shared" si="73"/>
        <v>0</v>
      </c>
      <c r="P664" s="23">
        <f t="shared" si="74"/>
        <v>0</v>
      </c>
    </row>
    <row r="665" spans="1:16" ht="19.5" customHeight="1">
      <c r="A665" s="9">
        <v>40684</v>
      </c>
      <c r="B665" s="10" t="s">
        <v>1002</v>
      </c>
      <c r="C665" s="10" t="s">
        <v>478</v>
      </c>
      <c r="D665" s="10" t="s">
        <v>553</v>
      </c>
      <c r="E665" s="11" t="s">
        <v>702</v>
      </c>
      <c r="F665" s="14"/>
      <c r="G665" s="15"/>
      <c r="H665" s="12"/>
      <c r="I665" s="13"/>
      <c r="J665" s="14"/>
      <c r="K665" s="15"/>
      <c r="L665" s="12"/>
      <c r="M665" s="10"/>
      <c r="N665" s="7">
        <f t="shared" si="72"/>
        <v>0</v>
      </c>
      <c r="O665" s="6">
        <f t="shared" si="73"/>
        <v>0</v>
      </c>
      <c r="P665" s="23">
        <f t="shared" si="74"/>
        <v>0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t="shared" si="72"/>
        <v>0</v>
      </c>
      <c r="O666" s="6">
        <f t="shared" si="73"/>
        <v>0</v>
      </c>
      <c r="P666" s="23">
        <f t="shared" si="74"/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2"/>
        <v>0</v>
      </c>
      <c r="O667" s="6">
        <f t="shared" si="73"/>
        <v>0</v>
      </c>
      <c r="P667" s="23">
        <f t="shared" si="74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2"/>
        <v>0</v>
      </c>
      <c r="O668" s="6">
        <f t="shared" si="73"/>
        <v>0</v>
      </c>
      <c r="P668" s="23">
        <f t="shared" si="74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 thickBot="1">
      <c r="A682" s="31"/>
      <c r="B682" s="32"/>
      <c r="C682" s="32"/>
      <c r="D682" s="32"/>
      <c r="E682" s="33"/>
      <c r="F682" s="40"/>
      <c r="G682" s="26"/>
      <c r="H682" s="24"/>
      <c r="I682" s="41"/>
      <c r="J682" s="40"/>
      <c r="K682" s="26"/>
      <c r="L682" s="24"/>
      <c r="M682" s="25"/>
      <c r="N682" s="27">
        <f t="shared" si="72"/>
        <v>0</v>
      </c>
      <c r="O682" s="28">
        <f t="shared" si="73"/>
        <v>0</v>
      </c>
      <c r="P682" s="29">
        <f t="shared" si="74"/>
        <v>0</v>
      </c>
    </row>
    <row r="683" spans="1:20" ht="19.5" customHeight="1" thickBot="1">
      <c r="A683" s="127" t="s">
        <v>15</v>
      </c>
      <c r="B683" s="128"/>
      <c r="C683" s="128"/>
      <c r="D683" s="128"/>
      <c r="E683" s="129"/>
      <c r="F683" s="35">
        <f aca="true" t="shared" si="75" ref="F683:O683">SUM(F660:F682)</f>
        <v>50</v>
      </c>
      <c r="G683" s="36">
        <f t="shared" si="75"/>
        <v>23</v>
      </c>
      <c r="H683" s="39">
        <f t="shared" si="75"/>
        <v>14</v>
      </c>
      <c r="I683" s="42">
        <f t="shared" si="75"/>
        <v>14</v>
      </c>
      <c r="J683" s="35">
        <f t="shared" si="75"/>
        <v>0</v>
      </c>
      <c r="K683" s="36">
        <f t="shared" si="75"/>
        <v>0</v>
      </c>
      <c r="L683" s="39">
        <f t="shared" si="75"/>
        <v>0</v>
      </c>
      <c r="M683" s="36">
        <f t="shared" si="75"/>
        <v>0</v>
      </c>
      <c r="N683" s="37">
        <f t="shared" si="75"/>
        <v>64</v>
      </c>
      <c r="O683" s="38">
        <f t="shared" si="75"/>
        <v>37</v>
      </c>
      <c r="P683" s="43">
        <f t="shared" si="74"/>
        <v>101</v>
      </c>
      <c r="T683" s="82">
        <f>CEILING(P683,1)</f>
        <v>101</v>
      </c>
    </row>
    <row r="684" ht="19.5" customHeight="1"/>
    <row r="685" spans="1:16" ht="19.5" customHeight="1">
      <c r="A685" s="122" t="s">
        <v>0</v>
      </c>
      <c r="B685" s="122"/>
      <c r="C685" s="122"/>
      <c r="D685" s="122"/>
      <c r="E685" s="122"/>
      <c r="F685" s="122"/>
      <c r="G685" s="122"/>
      <c r="H685" s="122"/>
      <c r="I685" s="123"/>
      <c r="J685" s="122"/>
      <c r="K685" s="122"/>
      <c r="L685" s="122"/>
      <c r="M685" s="122"/>
      <c r="N685" s="122"/>
      <c r="O685" s="122"/>
      <c r="P685" s="122"/>
    </row>
    <row r="686" spans="1:16" ht="19.5" customHeight="1">
      <c r="A686" s="122"/>
      <c r="B686" s="122"/>
      <c r="C686" s="122"/>
      <c r="D686" s="122"/>
      <c r="E686" s="122"/>
      <c r="F686" s="122"/>
      <c r="G686" s="122"/>
      <c r="H686" s="122"/>
      <c r="I686" s="123"/>
      <c r="J686" s="124"/>
      <c r="K686" s="124"/>
      <c r="L686" s="123"/>
      <c r="M686" s="123"/>
      <c r="N686" s="123"/>
      <c r="O686" s="123"/>
      <c r="P686" s="123"/>
    </row>
    <row r="687" spans="1:11" ht="19.5" customHeight="1">
      <c r="A687" s="102" t="s">
        <v>63</v>
      </c>
      <c r="B687" s="102"/>
      <c r="J687" s="19"/>
      <c r="K687" s="19"/>
    </row>
    <row r="688" spans="1:2" ht="19.5" customHeight="1">
      <c r="A688" s="102"/>
      <c r="B688" s="102"/>
    </row>
    <row r="689" spans="1:14" ht="19.5" customHeight="1">
      <c r="A689" s="102"/>
      <c r="B689" s="102"/>
      <c r="K689" s="18"/>
      <c r="L689" s="18"/>
      <c r="M689" s="18"/>
      <c r="N689" s="18"/>
    </row>
    <row r="690" spans="1:16" ht="19.5" customHeight="1">
      <c r="A690" s="119" t="s">
        <v>16</v>
      </c>
      <c r="B690" s="120" t="s">
        <v>64</v>
      </c>
      <c r="C690" s="120"/>
      <c r="D690" s="120"/>
      <c r="E690" s="34"/>
      <c r="F690" s="16"/>
      <c r="G690" s="16"/>
      <c r="H690" s="16"/>
      <c r="K690" s="121" t="s">
        <v>18</v>
      </c>
      <c r="L690" s="121"/>
      <c r="M690" s="126" t="s">
        <v>338</v>
      </c>
      <c r="N690" s="126"/>
      <c r="O690" s="126"/>
      <c r="P690" s="126"/>
    </row>
    <row r="691" spans="1:16" ht="19.5" customHeight="1">
      <c r="A691" s="119"/>
      <c r="B691" s="120"/>
      <c r="C691" s="120"/>
      <c r="D691" s="120"/>
      <c r="E691" s="34"/>
      <c r="F691" s="16"/>
      <c r="G691" s="16"/>
      <c r="H691" s="16"/>
      <c r="K691" s="121"/>
      <c r="L691" s="121"/>
      <c r="M691" s="126"/>
      <c r="N691" s="126"/>
      <c r="O691" s="126"/>
      <c r="P691" s="126"/>
    </row>
    <row r="692" ht="19.5" customHeight="1" thickBot="1"/>
    <row r="693" spans="1:16" ht="19.5" customHeight="1" thickBot="1">
      <c r="A693" s="130" t="s">
        <v>2</v>
      </c>
      <c r="B693" s="133" t="s">
        <v>3</v>
      </c>
      <c r="C693" s="136" t="s">
        <v>4</v>
      </c>
      <c r="D693" s="103" t="s">
        <v>5</v>
      </c>
      <c r="E693" s="106" t="s">
        <v>6</v>
      </c>
      <c r="F693" s="111" t="s">
        <v>7</v>
      </c>
      <c r="G693" s="111"/>
      <c r="H693" s="111"/>
      <c r="I693" s="111"/>
      <c r="J693" s="111"/>
      <c r="K693" s="111"/>
      <c r="L693" s="111"/>
      <c r="M693" s="112"/>
      <c r="N693" s="116" t="s">
        <v>12</v>
      </c>
      <c r="O693" s="111"/>
      <c r="P693" s="108" t="s">
        <v>15</v>
      </c>
    </row>
    <row r="694" spans="1:16" ht="19.5" customHeight="1">
      <c r="A694" s="131"/>
      <c r="B694" s="134"/>
      <c r="C694" s="137"/>
      <c r="D694" s="104"/>
      <c r="E694" s="107"/>
      <c r="F694" s="113" t="s">
        <v>8</v>
      </c>
      <c r="G694" s="114"/>
      <c r="H694" s="115" t="s">
        <v>9</v>
      </c>
      <c r="I694" s="115"/>
      <c r="J694" s="113" t="s">
        <v>10</v>
      </c>
      <c r="K694" s="114"/>
      <c r="L694" s="115" t="s">
        <v>11</v>
      </c>
      <c r="M694" s="114"/>
      <c r="N694" s="117"/>
      <c r="O694" s="118"/>
      <c r="P694" s="109"/>
    </row>
    <row r="695" spans="1:16" ht="19.5" customHeight="1" thickBot="1">
      <c r="A695" s="132"/>
      <c r="B695" s="135"/>
      <c r="C695" s="138"/>
      <c r="D695" s="105"/>
      <c r="E695" s="101"/>
      <c r="F695" s="20" t="s">
        <v>13</v>
      </c>
      <c r="G695" s="21" t="s">
        <v>14</v>
      </c>
      <c r="H695" s="30" t="s">
        <v>13</v>
      </c>
      <c r="I695" s="22" t="s">
        <v>14</v>
      </c>
      <c r="J695" s="20" t="s">
        <v>13</v>
      </c>
      <c r="K695" s="21" t="s">
        <v>14</v>
      </c>
      <c r="L695" s="30" t="s">
        <v>13</v>
      </c>
      <c r="M695" s="21" t="s">
        <v>14</v>
      </c>
      <c r="N695" s="20" t="s">
        <v>13</v>
      </c>
      <c r="O695" s="22" t="s">
        <v>14</v>
      </c>
      <c r="P695" s="110"/>
    </row>
    <row r="696" spans="1:16" ht="19.5" customHeight="1">
      <c r="A696" s="2">
        <v>40663</v>
      </c>
      <c r="B696" s="3" t="s">
        <v>500</v>
      </c>
      <c r="C696" s="3" t="s">
        <v>491</v>
      </c>
      <c r="D696" s="3" t="s">
        <v>501</v>
      </c>
      <c r="E696" s="4"/>
      <c r="F696" s="7">
        <v>8</v>
      </c>
      <c r="G696" s="8">
        <v>7</v>
      </c>
      <c r="H696" s="5"/>
      <c r="I696" s="6"/>
      <c r="J696" s="7"/>
      <c r="K696" s="8"/>
      <c r="L696" s="5"/>
      <c r="M696" s="3"/>
      <c r="N696" s="7">
        <f>SUM(F696+H696+J696+L696)</f>
        <v>8</v>
      </c>
      <c r="O696" s="6">
        <f>SUM(G696+I696+K696+M696)</f>
        <v>7</v>
      </c>
      <c r="P696" s="23">
        <f>SUM(N696:O696)</f>
        <v>15</v>
      </c>
    </row>
    <row r="697" spans="1:16" ht="19.5" customHeight="1">
      <c r="A697" s="9">
        <v>40663</v>
      </c>
      <c r="B697" s="10" t="s">
        <v>500</v>
      </c>
      <c r="C697" s="10" t="s">
        <v>492</v>
      </c>
      <c r="D697" s="10" t="s">
        <v>501</v>
      </c>
      <c r="E697" s="11"/>
      <c r="F697" s="14">
        <v>8</v>
      </c>
      <c r="G697" s="15"/>
      <c r="H697" s="12"/>
      <c r="I697" s="13"/>
      <c r="J697" s="14"/>
      <c r="K697" s="15"/>
      <c r="L697" s="12"/>
      <c r="M697" s="10"/>
      <c r="N697" s="7">
        <f aca="true" t="shared" si="76" ref="N697:N718">SUM(F697+H697+J697+L697)</f>
        <v>8</v>
      </c>
      <c r="O697" s="6">
        <f aca="true" t="shared" si="77" ref="O697:O718">SUM(G697+I697+K697+M697)</f>
        <v>0</v>
      </c>
      <c r="P697" s="23">
        <f aca="true" t="shared" si="78" ref="P697:P719">SUM(N697:O697)</f>
        <v>8</v>
      </c>
    </row>
    <row r="698" spans="1:16" ht="19.5" customHeight="1">
      <c r="A698" s="9">
        <v>40684</v>
      </c>
      <c r="B698" s="10" t="s">
        <v>1015</v>
      </c>
      <c r="C698" s="10" t="s">
        <v>491</v>
      </c>
      <c r="D698" s="10" t="s">
        <v>406</v>
      </c>
      <c r="E698" s="11"/>
      <c r="F698" s="14">
        <v>8</v>
      </c>
      <c r="G698" s="15">
        <v>7</v>
      </c>
      <c r="H698" s="12"/>
      <c r="I698" s="13"/>
      <c r="J698" s="14"/>
      <c r="K698" s="15"/>
      <c r="L698" s="12"/>
      <c r="M698" s="10"/>
      <c r="N698" s="7">
        <f t="shared" si="76"/>
        <v>8</v>
      </c>
      <c r="O698" s="6">
        <f t="shared" si="77"/>
        <v>7</v>
      </c>
      <c r="P698" s="23">
        <f t="shared" si="78"/>
        <v>15</v>
      </c>
    </row>
    <row r="699" spans="1:16" ht="19.5" customHeight="1">
      <c r="A699" s="9">
        <v>40684</v>
      </c>
      <c r="B699" s="10" t="s">
        <v>1015</v>
      </c>
      <c r="C699" s="10" t="s">
        <v>492</v>
      </c>
      <c r="D699" s="10" t="s">
        <v>406</v>
      </c>
      <c r="E699" s="11"/>
      <c r="F699" s="14">
        <v>8</v>
      </c>
      <c r="G699" s="15"/>
      <c r="H699" s="12"/>
      <c r="I699" s="13"/>
      <c r="J699" s="14"/>
      <c r="K699" s="15"/>
      <c r="L699" s="12"/>
      <c r="M699" s="10"/>
      <c r="N699" s="7">
        <f t="shared" si="76"/>
        <v>8</v>
      </c>
      <c r="O699" s="6">
        <f t="shared" si="77"/>
        <v>0</v>
      </c>
      <c r="P699" s="23">
        <f t="shared" si="78"/>
        <v>8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76"/>
        <v>0</v>
      </c>
      <c r="O700" s="6">
        <f t="shared" si="77"/>
        <v>0</v>
      </c>
      <c r="P700" s="23">
        <f t="shared" si="78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76"/>
        <v>0</v>
      </c>
      <c r="O701" s="6">
        <f t="shared" si="77"/>
        <v>0</v>
      </c>
      <c r="P701" s="23">
        <f t="shared" si="78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76"/>
        <v>0</v>
      </c>
      <c r="O702" s="6">
        <f t="shared" si="77"/>
        <v>0</v>
      </c>
      <c r="P702" s="23">
        <f t="shared" si="78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 thickBot="1">
      <c r="A718" s="31"/>
      <c r="B718" s="32"/>
      <c r="C718" s="32"/>
      <c r="D718" s="32"/>
      <c r="E718" s="33"/>
      <c r="F718" s="40"/>
      <c r="G718" s="26"/>
      <c r="H718" s="24"/>
      <c r="I718" s="41"/>
      <c r="J718" s="40"/>
      <c r="K718" s="26"/>
      <c r="L718" s="24"/>
      <c r="M718" s="25"/>
      <c r="N718" s="27">
        <f t="shared" si="76"/>
        <v>0</v>
      </c>
      <c r="O718" s="28">
        <f t="shared" si="77"/>
        <v>0</v>
      </c>
      <c r="P718" s="29">
        <f t="shared" si="78"/>
        <v>0</v>
      </c>
    </row>
    <row r="719" spans="1:20" ht="19.5" customHeight="1" thickBot="1">
      <c r="A719" s="127" t="s">
        <v>15</v>
      </c>
      <c r="B719" s="128"/>
      <c r="C719" s="128"/>
      <c r="D719" s="128"/>
      <c r="E719" s="129"/>
      <c r="F719" s="35">
        <f aca="true" t="shared" si="79" ref="F719:O719">SUM(F696:F718)</f>
        <v>32</v>
      </c>
      <c r="G719" s="36">
        <f t="shared" si="79"/>
        <v>14</v>
      </c>
      <c r="H719" s="39">
        <f t="shared" si="79"/>
        <v>0</v>
      </c>
      <c r="I719" s="42">
        <f t="shared" si="79"/>
        <v>0</v>
      </c>
      <c r="J719" s="35">
        <f t="shared" si="79"/>
        <v>0</v>
      </c>
      <c r="K719" s="36">
        <f t="shared" si="79"/>
        <v>0</v>
      </c>
      <c r="L719" s="39">
        <f t="shared" si="79"/>
        <v>0</v>
      </c>
      <c r="M719" s="36">
        <f t="shared" si="79"/>
        <v>0</v>
      </c>
      <c r="N719" s="37">
        <f t="shared" si="79"/>
        <v>32</v>
      </c>
      <c r="O719" s="38">
        <f t="shared" si="79"/>
        <v>14</v>
      </c>
      <c r="P719" s="43">
        <f t="shared" si="78"/>
        <v>46</v>
      </c>
      <c r="T719" s="82">
        <f>CEILING(P719,1)</f>
        <v>46</v>
      </c>
    </row>
    <row r="720" ht="19.5" customHeight="1"/>
    <row r="721" spans="1:16" ht="19.5" customHeight="1">
      <c r="A721" s="122" t="s">
        <v>0</v>
      </c>
      <c r="B721" s="122"/>
      <c r="C721" s="122"/>
      <c r="D721" s="122"/>
      <c r="E721" s="122"/>
      <c r="F721" s="122"/>
      <c r="G721" s="122"/>
      <c r="H721" s="122"/>
      <c r="I721" s="123"/>
      <c r="J721" s="122"/>
      <c r="K721" s="122"/>
      <c r="L721" s="122"/>
      <c r="M721" s="122"/>
      <c r="N721" s="122"/>
      <c r="O721" s="122"/>
      <c r="P721" s="122"/>
    </row>
    <row r="722" spans="1:16" ht="19.5" customHeight="1">
      <c r="A722" s="122"/>
      <c r="B722" s="122"/>
      <c r="C722" s="122"/>
      <c r="D722" s="122"/>
      <c r="E722" s="122"/>
      <c r="F722" s="122"/>
      <c r="G722" s="122"/>
      <c r="H722" s="122"/>
      <c r="I722" s="123"/>
      <c r="J722" s="124"/>
      <c r="K722" s="124"/>
      <c r="L722" s="123"/>
      <c r="M722" s="123"/>
      <c r="N722" s="123"/>
      <c r="O722" s="123"/>
      <c r="P722" s="123"/>
    </row>
    <row r="723" spans="1:11" ht="19.5" customHeight="1">
      <c r="A723" s="102" t="s">
        <v>65</v>
      </c>
      <c r="B723" s="102"/>
      <c r="J723" s="19"/>
      <c r="K723" s="19"/>
    </row>
    <row r="724" spans="1:2" ht="19.5" customHeight="1">
      <c r="A724" s="102"/>
      <c r="B724" s="102"/>
    </row>
    <row r="725" spans="11:14" ht="19.5" customHeight="1">
      <c r="K725" s="18"/>
      <c r="L725" s="18"/>
      <c r="M725" s="18"/>
      <c r="N725" s="18"/>
    </row>
    <row r="726" spans="1:16" ht="19.5" customHeight="1">
      <c r="A726" s="119" t="s">
        <v>16</v>
      </c>
      <c r="B726" s="120" t="s">
        <v>66</v>
      </c>
      <c r="C726" s="120"/>
      <c r="D726" s="120"/>
      <c r="E726" s="34"/>
      <c r="F726" s="16"/>
      <c r="G726" s="16"/>
      <c r="H726" s="16"/>
      <c r="K726" s="121" t="s">
        <v>18</v>
      </c>
      <c r="L726" s="121"/>
      <c r="M726" s="126" t="s">
        <v>338</v>
      </c>
      <c r="N726" s="126"/>
      <c r="O726" s="126"/>
      <c r="P726" s="126"/>
    </row>
    <row r="727" spans="1:16" ht="19.5" customHeight="1">
      <c r="A727" s="119"/>
      <c r="B727" s="120"/>
      <c r="C727" s="120"/>
      <c r="D727" s="120"/>
      <c r="E727" s="34"/>
      <c r="F727" s="16"/>
      <c r="G727" s="16"/>
      <c r="H727" s="16"/>
      <c r="K727" s="121"/>
      <c r="L727" s="121"/>
      <c r="M727" s="126"/>
      <c r="N727" s="126"/>
      <c r="O727" s="126"/>
      <c r="P727" s="126"/>
    </row>
    <row r="728" ht="19.5" customHeight="1" thickBot="1"/>
    <row r="729" spans="1:16" ht="19.5" customHeight="1" thickBot="1">
      <c r="A729" s="130" t="s">
        <v>2</v>
      </c>
      <c r="B729" s="133" t="s">
        <v>3</v>
      </c>
      <c r="C729" s="136" t="s">
        <v>4</v>
      </c>
      <c r="D729" s="103" t="s">
        <v>5</v>
      </c>
      <c r="E729" s="106" t="s">
        <v>6</v>
      </c>
      <c r="F729" s="111" t="s">
        <v>7</v>
      </c>
      <c r="G729" s="111"/>
      <c r="H729" s="111"/>
      <c r="I729" s="111"/>
      <c r="J729" s="111"/>
      <c r="K729" s="111"/>
      <c r="L729" s="111"/>
      <c r="M729" s="112"/>
      <c r="N729" s="116" t="s">
        <v>12</v>
      </c>
      <c r="O729" s="111"/>
      <c r="P729" s="108" t="s">
        <v>15</v>
      </c>
    </row>
    <row r="730" spans="1:16" ht="19.5" customHeight="1">
      <c r="A730" s="131"/>
      <c r="B730" s="134"/>
      <c r="C730" s="137"/>
      <c r="D730" s="104"/>
      <c r="E730" s="107"/>
      <c r="F730" s="113" t="s">
        <v>8</v>
      </c>
      <c r="G730" s="114"/>
      <c r="H730" s="115" t="s">
        <v>9</v>
      </c>
      <c r="I730" s="115"/>
      <c r="J730" s="113" t="s">
        <v>10</v>
      </c>
      <c r="K730" s="114"/>
      <c r="L730" s="115" t="s">
        <v>11</v>
      </c>
      <c r="M730" s="114"/>
      <c r="N730" s="117"/>
      <c r="O730" s="118"/>
      <c r="P730" s="109"/>
    </row>
    <row r="731" spans="1:16" ht="19.5" customHeight="1" thickBot="1">
      <c r="A731" s="132"/>
      <c r="B731" s="135"/>
      <c r="C731" s="138"/>
      <c r="D731" s="105"/>
      <c r="E731" s="101"/>
      <c r="F731" s="20" t="s">
        <v>13</v>
      </c>
      <c r="G731" s="21" t="s">
        <v>14</v>
      </c>
      <c r="H731" s="30" t="s">
        <v>13</v>
      </c>
      <c r="I731" s="22" t="s">
        <v>14</v>
      </c>
      <c r="J731" s="20" t="s">
        <v>13</v>
      </c>
      <c r="K731" s="21" t="s">
        <v>14</v>
      </c>
      <c r="L731" s="30" t="s">
        <v>13</v>
      </c>
      <c r="M731" s="21" t="s">
        <v>14</v>
      </c>
      <c r="N731" s="20" t="s">
        <v>13</v>
      </c>
      <c r="O731" s="22" t="s">
        <v>14</v>
      </c>
      <c r="P731" s="110"/>
    </row>
    <row r="732" spans="1:16" ht="19.5" customHeight="1">
      <c r="A732" s="2">
        <v>40670</v>
      </c>
      <c r="B732" s="3" t="s">
        <v>687</v>
      </c>
      <c r="C732" s="3" t="s">
        <v>491</v>
      </c>
      <c r="D732" s="3" t="s">
        <v>688</v>
      </c>
      <c r="E732" s="4"/>
      <c r="F732" s="7">
        <v>8</v>
      </c>
      <c r="G732" s="8">
        <v>7</v>
      </c>
      <c r="H732" s="5"/>
      <c r="I732" s="6"/>
      <c r="J732" s="7"/>
      <c r="K732" s="8"/>
      <c r="L732" s="5"/>
      <c r="M732" s="3"/>
      <c r="N732" s="7">
        <f>SUM(F732+H732+J732+L732)</f>
        <v>8</v>
      </c>
      <c r="O732" s="6">
        <f>SUM(G732+I732+K732+M732)</f>
        <v>7</v>
      </c>
      <c r="P732" s="23">
        <f>SUM(N732:O732)</f>
        <v>15</v>
      </c>
    </row>
    <row r="733" spans="1:16" ht="19.5" customHeight="1">
      <c r="A733" s="9">
        <v>40670</v>
      </c>
      <c r="B733" s="10" t="s">
        <v>687</v>
      </c>
      <c r="C733" s="10" t="s">
        <v>492</v>
      </c>
      <c r="D733" s="10" t="s">
        <v>688</v>
      </c>
      <c r="E733" s="11"/>
      <c r="F733" s="14">
        <v>8</v>
      </c>
      <c r="G733" s="15"/>
      <c r="H733" s="12"/>
      <c r="I733" s="13"/>
      <c r="J733" s="14"/>
      <c r="K733" s="15"/>
      <c r="L733" s="12"/>
      <c r="M733" s="10"/>
      <c r="N733" s="7">
        <f aca="true" t="shared" si="80" ref="N733:N754">SUM(F733+H733+J733+L733)</f>
        <v>8</v>
      </c>
      <c r="O733" s="6">
        <f aca="true" t="shared" si="81" ref="O733:O754">SUM(G733+I733+K733+M733)</f>
        <v>0</v>
      </c>
      <c r="P733" s="23">
        <f aca="true" t="shared" si="82" ref="P733:P755">SUM(N733:O733)</f>
        <v>8</v>
      </c>
    </row>
    <row r="734" spans="1:16" ht="19.5" customHeight="1">
      <c r="A734" s="9">
        <v>40677</v>
      </c>
      <c r="B734" s="10" t="s">
        <v>870</v>
      </c>
      <c r="C734" s="10" t="s">
        <v>491</v>
      </c>
      <c r="D734" s="10" t="s">
        <v>356</v>
      </c>
      <c r="E734" s="11"/>
      <c r="F734" s="14">
        <v>8</v>
      </c>
      <c r="G734" s="15">
        <v>7</v>
      </c>
      <c r="H734" s="12"/>
      <c r="I734" s="13"/>
      <c r="J734" s="14"/>
      <c r="K734" s="15"/>
      <c r="L734" s="12"/>
      <c r="M734" s="10"/>
      <c r="N734" s="7">
        <f t="shared" si="80"/>
        <v>8</v>
      </c>
      <c r="O734" s="6">
        <f t="shared" si="81"/>
        <v>7</v>
      </c>
      <c r="P734" s="23">
        <f t="shared" si="82"/>
        <v>15</v>
      </c>
    </row>
    <row r="735" spans="1:16" ht="19.5" customHeight="1">
      <c r="A735" s="9">
        <v>40677</v>
      </c>
      <c r="B735" s="10" t="s">
        <v>870</v>
      </c>
      <c r="C735" s="10" t="s">
        <v>492</v>
      </c>
      <c r="D735" s="10" t="s">
        <v>356</v>
      </c>
      <c r="E735" s="11"/>
      <c r="F735" s="14">
        <v>8</v>
      </c>
      <c r="G735" s="15"/>
      <c r="H735" s="12"/>
      <c r="I735" s="13"/>
      <c r="J735" s="14"/>
      <c r="K735" s="15"/>
      <c r="L735" s="12"/>
      <c r="M735" s="10"/>
      <c r="N735" s="7">
        <f t="shared" si="80"/>
        <v>8</v>
      </c>
      <c r="O735" s="6">
        <f t="shared" si="81"/>
        <v>0</v>
      </c>
      <c r="P735" s="23">
        <f t="shared" si="82"/>
        <v>8</v>
      </c>
    </row>
    <row r="736" spans="1:16" ht="19.5" customHeight="1">
      <c r="A736" s="9">
        <v>40691</v>
      </c>
      <c r="B736" s="10" t="s">
        <v>1171</v>
      </c>
      <c r="C736" s="10" t="s">
        <v>491</v>
      </c>
      <c r="D736" s="10" t="s">
        <v>345</v>
      </c>
      <c r="E736" s="11"/>
      <c r="F736" s="14">
        <v>8</v>
      </c>
      <c r="G736" s="15">
        <v>7</v>
      </c>
      <c r="H736" s="12"/>
      <c r="I736" s="13"/>
      <c r="J736" s="14"/>
      <c r="K736" s="15"/>
      <c r="L736" s="12"/>
      <c r="M736" s="10"/>
      <c r="N736" s="7">
        <f t="shared" si="80"/>
        <v>8</v>
      </c>
      <c r="O736" s="6">
        <f t="shared" si="81"/>
        <v>7</v>
      </c>
      <c r="P736" s="23">
        <f t="shared" si="82"/>
        <v>15</v>
      </c>
    </row>
    <row r="737" spans="1:16" ht="19.5" customHeight="1">
      <c r="A737" s="9">
        <v>40691</v>
      </c>
      <c r="B737" s="10" t="s">
        <v>1171</v>
      </c>
      <c r="C737" s="10" t="s">
        <v>492</v>
      </c>
      <c r="D737" s="10" t="s">
        <v>345</v>
      </c>
      <c r="E737" s="11"/>
      <c r="F737" s="14">
        <v>8</v>
      </c>
      <c r="G737" s="15"/>
      <c r="H737" s="12"/>
      <c r="I737" s="13"/>
      <c r="J737" s="14"/>
      <c r="K737" s="15"/>
      <c r="L737" s="12"/>
      <c r="M737" s="10"/>
      <c r="N737" s="7">
        <f t="shared" si="80"/>
        <v>8</v>
      </c>
      <c r="O737" s="6">
        <f t="shared" si="81"/>
        <v>0</v>
      </c>
      <c r="P737" s="23">
        <f t="shared" si="82"/>
        <v>8</v>
      </c>
    </row>
    <row r="738" spans="1:16" ht="19.5" customHeight="1">
      <c r="A738" s="9"/>
      <c r="B738" s="10"/>
      <c r="C738" s="10"/>
      <c r="D738" s="10"/>
      <c r="E738" s="11"/>
      <c r="F738" s="14"/>
      <c r="G738" s="15"/>
      <c r="H738" s="12"/>
      <c r="I738" s="13"/>
      <c r="J738" s="14"/>
      <c r="K738" s="15"/>
      <c r="L738" s="12"/>
      <c r="M738" s="10"/>
      <c r="N738" s="7">
        <f t="shared" si="80"/>
        <v>0</v>
      </c>
      <c r="O738" s="6">
        <f t="shared" si="81"/>
        <v>0</v>
      </c>
      <c r="P738" s="23">
        <f t="shared" si="82"/>
        <v>0</v>
      </c>
    </row>
    <row r="739" spans="1:16" ht="19.5" customHeight="1">
      <c r="A739" s="9"/>
      <c r="B739" s="10"/>
      <c r="C739" s="10"/>
      <c r="D739" s="10"/>
      <c r="E739" s="11"/>
      <c r="F739" s="14"/>
      <c r="G739" s="15"/>
      <c r="H739" s="12"/>
      <c r="I739" s="13"/>
      <c r="J739" s="14"/>
      <c r="K739" s="15"/>
      <c r="L739" s="12"/>
      <c r="M739" s="10"/>
      <c r="N739" s="7">
        <f t="shared" si="80"/>
        <v>0</v>
      </c>
      <c r="O739" s="6">
        <f t="shared" si="81"/>
        <v>0</v>
      </c>
      <c r="P739" s="23">
        <f t="shared" si="82"/>
        <v>0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 thickBot="1">
      <c r="A754" s="31"/>
      <c r="B754" s="32"/>
      <c r="C754" s="32"/>
      <c r="D754" s="32"/>
      <c r="E754" s="33"/>
      <c r="F754" s="40"/>
      <c r="G754" s="26"/>
      <c r="H754" s="24"/>
      <c r="I754" s="41"/>
      <c r="J754" s="40"/>
      <c r="K754" s="26"/>
      <c r="L754" s="24"/>
      <c r="M754" s="25"/>
      <c r="N754" s="27">
        <f t="shared" si="80"/>
        <v>0</v>
      </c>
      <c r="O754" s="28">
        <f t="shared" si="81"/>
        <v>0</v>
      </c>
      <c r="P754" s="29">
        <f t="shared" si="82"/>
        <v>0</v>
      </c>
    </row>
    <row r="755" spans="1:20" ht="19.5" customHeight="1" thickBot="1">
      <c r="A755" s="127" t="s">
        <v>15</v>
      </c>
      <c r="B755" s="128"/>
      <c r="C755" s="128"/>
      <c r="D755" s="128"/>
      <c r="E755" s="129"/>
      <c r="F755" s="35">
        <f aca="true" t="shared" si="83" ref="F755:O755">SUM(F732:F754)</f>
        <v>48</v>
      </c>
      <c r="G755" s="36">
        <f t="shared" si="83"/>
        <v>21</v>
      </c>
      <c r="H755" s="39">
        <f t="shared" si="83"/>
        <v>0</v>
      </c>
      <c r="I755" s="42">
        <f t="shared" si="83"/>
        <v>0</v>
      </c>
      <c r="J755" s="35">
        <f t="shared" si="83"/>
        <v>0</v>
      </c>
      <c r="K755" s="36">
        <f t="shared" si="83"/>
        <v>0</v>
      </c>
      <c r="L755" s="39">
        <f t="shared" si="83"/>
        <v>0</v>
      </c>
      <c r="M755" s="36">
        <f t="shared" si="83"/>
        <v>0</v>
      </c>
      <c r="N755" s="37">
        <f t="shared" si="83"/>
        <v>48</v>
      </c>
      <c r="O755" s="38">
        <f t="shared" si="83"/>
        <v>21</v>
      </c>
      <c r="P755" s="43">
        <f t="shared" si="82"/>
        <v>69</v>
      </c>
      <c r="T755" s="82">
        <f>CEILING(P755,1)</f>
        <v>69</v>
      </c>
    </row>
    <row r="756" ht="19.5" customHeight="1"/>
    <row r="757" spans="1:16" ht="19.5" customHeight="1">
      <c r="A757" s="122" t="s">
        <v>0</v>
      </c>
      <c r="B757" s="122"/>
      <c r="C757" s="122"/>
      <c r="D757" s="122"/>
      <c r="E757" s="122"/>
      <c r="F757" s="122"/>
      <c r="G757" s="122"/>
      <c r="H757" s="122"/>
      <c r="I757" s="123"/>
      <c r="J757" s="122"/>
      <c r="K757" s="122"/>
      <c r="L757" s="122"/>
      <c r="M757" s="122"/>
      <c r="N757" s="122"/>
      <c r="O757" s="122"/>
      <c r="P757" s="122"/>
    </row>
    <row r="758" spans="1:16" ht="19.5" customHeight="1">
      <c r="A758" s="122"/>
      <c r="B758" s="122"/>
      <c r="C758" s="122"/>
      <c r="D758" s="122"/>
      <c r="E758" s="122"/>
      <c r="F758" s="122"/>
      <c r="G758" s="122"/>
      <c r="H758" s="122"/>
      <c r="I758" s="123"/>
      <c r="J758" s="124"/>
      <c r="K758" s="124"/>
      <c r="L758" s="123"/>
      <c r="M758" s="123"/>
      <c r="N758" s="123"/>
      <c r="O758" s="123"/>
      <c r="P758" s="123"/>
    </row>
    <row r="759" spans="1:11" ht="19.5" customHeight="1">
      <c r="A759" s="102" t="s">
        <v>67</v>
      </c>
      <c r="B759" s="102"/>
      <c r="J759" s="19"/>
      <c r="K759" s="19"/>
    </row>
    <row r="760" spans="1:2" ht="19.5" customHeight="1">
      <c r="A760" s="102"/>
      <c r="B760" s="102"/>
    </row>
    <row r="761" spans="1:14" ht="19.5" customHeight="1">
      <c r="A761" s="102"/>
      <c r="B761" s="102"/>
      <c r="K761" s="18"/>
      <c r="L761" s="18"/>
      <c r="M761" s="18"/>
      <c r="N761" s="18"/>
    </row>
    <row r="762" spans="1:16" ht="19.5" customHeight="1">
      <c r="A762" s="119" t="s">
        <v>16</v>
      </c>
      <c r="B762" s="120" t="s">
        <v>68</v>
      </c>
      <c r="C762" s="120"/>
      <c r="D762" s="120"/>
      <c r="E762" s="34"/>
      <c r="F762" s="16"/>
      <c r="G762" s="16"/>
      <c r="H762" s="16"/>
      <c r="K762" s="121" t="s">
        <v>18</v>
      </c>
      <c r="L762" s="121"/>
      <c r="M762" s="126" t="s">
        <v>338</v>
      </c>
      <c r="N762" s="126"/>
      <c r="O762" s="126"/>
      <c r="P762" s="126"/>
    </row>
    <row r="763" spans="1:16" ht="19.5" customHeight="1">
      <c r="A763" s="119"/>
      <c r="B763" s="120"/>
      <c r="C763" s="120"/>
      <c r="D763" s="120"/>
      <c r="E763" s="34"/>
      <c r="F763" s="16"/>
      <c r="G763" s="16"/>
      <c r="H763" s="16"/>
      <c r="K763" s="121"/>
      <c r="L763" s="121"/>
      <c r="M763" s="126"/>
      <c r="N763" s="126"/>
      <c r="O763" s="126"/>
      <c r="P763" s="126"/>
    </row>
    <row r="764" ht="19.5" customHeight="1" thickBot="1"/>
    <row r="765" spans="1:16" ht="19.5" customHeight="1" thickBot="1">
      <c r="A765" s="130" t="s">
        <v>2</v>
      </c>
      <c r="B765" s="133" t="s">
        <v>3</v>
      </c>
      <c r="C765" s="136" t="s">
        <v>4</v>
      </c>
      <c r="D765" s="103" t="s">
        <v>5</v>
      </c>
      <c r="E765" s="106" t="s">
        <v>6</v>
      </c>
      <c r="F765" s="111" t="s">
        <v>7</v>
      </c>
      <c r="G765" s="111"/>
      <c r="H765" s="111"/>
      <c r="I765" s="111"/>
      <c r="J765" s="111"/>
      <c r="K765" s="111"/>
      <c r="L765" s="111"/>
      <c r="M765" s="112"/>
      <c r="N765" s="116" t="s">
        <v>12</v>
      </c>
      <c r="O765" s="111"/>
      <c r="P765" s="108" t="s">
        <v>15</v>
      </c>
    </row>
    <row r="766" spans="1:16" ht="19.5" customHeight="1">
      <c r="A766" s="131"/>
      <c r="B766" s="134"/>
      <c r="C766" s="137"/>
      <c r="D766" s="104"/>
      <c r="E766" s="107"/>
      <c r="F766" s="113" t="s">
        <v>8</v>
      </c>
      <c r="G766" s="114"/>
      <c r="H766" s="115" t="s">
        <v>9</v>
      </c>
      <c r="I766" s="115"/>
      <c r="J766" s="113" t="s">
        <v>10</v>
      </c>
      <c r="K766" s="114"/>
      <c r="L766" s="115" t="s">
        <v>11</v>
      </c>
      <c r="M766" s="114"/>
      <c r="N766" s="117"/>
      <c r="O766" s="118"/>
      <c r="P766" s="109"/>
    </row>
    <row r="767" spans="1:16" ht="19.5" customHeight="1" thickBot="1">
      <c r="A767" s="132"/>
      <c r="B767" s="135"/>
      <c r="C767" s="138"/>
      <c r="D767" s="105"/>
      <c r="E767" s="101"/>
      <c r="F767" s="20" t="s">
        <v>13</v>
      </c>
      <c r="G767" s="21" t="s">
        <v>14</v>
      </c>
      <c r="H767" s="30" t="s">
        <v>13</v>
      </c>
      <c r="I767" s="22" t="s">
        <v>14</v>
      </c>
      <c r="J767" s="20" t="s">
        <v>13</v>
      </c>
      <c r="K767" s="21" t="s">
        <v>14</v>
      </c>
      <c r="L767" s="30" t="s">
        <v>13</v>
      </c>
      <c r="M767" s="21" t="s">
        <v>14</v>
      </c>
      <c r="N767" s="20" t="s">
        <v>13</v>
      </c>
      <c r="O767" s="22" t="s">
        <v>14</v>
      </c>
      <c r="P767" s="110"/>
    </row>
    <row r="768" spans="1:16" ht="19.5" customHeight="1">
      <c r="A768" s="2">
        <v>40671</v>
      </c>
      <c r="B768" s="3" t="s">
        <v>652</v>
      </c>
      <c r="C768" s="3" t="s">
        <v>444</v>
      </c>
      <c r="D768" s="3" t="s">
        <v>406</v>
      </c>
      <c r="E768" s="4"/>
      <c r="F768" s="7">
        <v>13</v>
      </c>
      <c r="G768" s="8">
        <v>8</v>
      </c>
      <c r="H768" s="5">
        <v>7</v>
      </c>
      <c r="I768" s="6">
        <v>7</v>
      </c>
      <c r="J768" s="7"/>
      <c r="K768" s="8"/>
      <c r="L768" s="5"/>
      <c r="M768" s="3"/>
      <c r="N768" s="7">
        <f>SUM(F768+H768+J768+L768)</f>
        <v>20</v>
      </c>
      <c r="O768" s="6">
        <f>SUM(G768+I768+K768+M768)</f>
        <v>15</v>
      </c>
      <c r="P768" s="23">
        <f>SUM(N768:O768)</f>
        <v>35</v>
      </c>
    </row>
    <row r="769" spans="1:16" ht="19.5" customHeight="1">
      <c r="A769" s="9">
        <v>40685</v>
      </c>
      <c r="B769" s="10" t="s">
        <v>980</v>
      </c>
      <c r="C769" s="10" t="s">
        <v>444</v>
      </c>
      <c r="D769" s="10" t="s">
        <v>553</v>
      </c>
      <c r="E769" s="11"/>
      <c r="F769" s="14">
        <v>13</v>
      </c>
      <c r="G769" s="15">
        <v>8</v>
      </c>
      <c r="H769" s="12">
        <v>7</v>
      </c>
      <c r="I769" s="13">
        <v>7</v>
      </c>
      <c r="J769" s="14"/>
      <c r="K769" s="15"/>
      <c r="L769" s="12"/>
      <c r="M769" s="10"/>
      <c r="N769" s="7">
        <f aca="true" t="shared" si="84" ref="N769:N790">SUM(F769+H769+J769+L769)</f>
        <v>20</v>
      </c>
      <c r="O769" s="6">
        <f aca="true" t="shared" si="85" ref="O769:O790">SUM(G769+I769+K769+M769)</f>
        <v>15</v>
      </c>
      <c r="P769" s="23">
        <f aca="true" t="shared" si="86" ref="P769:P791">SUM(N769:O769)</f>
        <v>35</v>
      </c>
    </row>
    <row r="770" spans="1:16" ht="19.5" customHeight="1">
      <c r="A770" s="9"/>
      <c r="B770" s="10"/>
      <c r="C770" s="10"/>
      <c r="D770" s="10"/>
      <c r="E770" s="11"/>
      <c r="F770" s="14"/>
      <c r="G770" s="15"/>
      <c r="H770" s="12"/>
      <c r="I770" s="13"/>
      <c r="J770" s="14"/>
      <c r="K770" s="15"/>
      <c r="L770" s="12"/>
      <c r="M770" s="10"/>
      <c r="N770" s="7">
        <f t="shared" si="84"/>
        <v>0</v>
      </c>
      <c r="O770" s="6">
        <f t="shared" si="85"/>
        <v>0</v>
      </c>
      <c r="P770" s="23">
        <f t="shared" si="86"/>
        <v>0</v>
      </c>
    </row>
    <row r="771" spans="1:16" ht="19.5" customHeight="1">
      <c r="A771" s="9"/>
      <c r="B771" s="10"/>
      <c r="C771" s="10"/>
      <c r="D771" s="10"/>
      <c r="E771" s="11"/>
      <c r="F771" s="14"/>
      <c r="G771" s="15"/>
      <c r="H771" s="12"/>
      <c r="I771" s="13"/>
      <c r="J771" s="14"/>
      <c r="K771" s="15"/>
      <c r="L771" s="12"/>
      <c r="M771" s="10"/>
      <c r="N771" s="7">
        <f t="shared" si="84"/>
        <v>0</v>
      </c>
      <c r="O771" s="6">
        <f t="shared" si="85"/>
        <v>0</v>
      </c>
      <c r="P771" s="23">
        <f t="shared" si="86"/>
        <v>0</v>
      </c>
    </row>
    <row r="772" spans="1:16" ht="19.5" customHeight="1">
      <c r="A772" s="9"/>
      <c r="B772" s="10"/>
      <c r="C772" s="10"/>
      <c r="D772" s="10"/>
      <c r="E772" s="11"/>
      <c r="F772" s="14"/>
      <c r="G772" s="15"/>
      <c r="H772" s="12"/>
      <c r="I772" s="13"/>
      <c r="J772" s="14"/>
      <c r="K772" s="15"/>
      <c r="L772" s="12"/>
      <c r="M772" s="10"/>
      <c r="N772" s="7">
        <f t="shared" si="84"/>
        <v>0</v>
      </c>
      <c r="O772" s="6">
        <f t="shared" si="85"/>
        <v>0</v>
      </c>
      <c r="P772" s="23">
        <f t="shared" si="86"/>
        <v>0</v>
      </c>
    </row>
    <row r="773" spans="1:16" ht="19.5" customHeight="1">
      <c r="A773" s="9"/>
      <c r="B773" s="10"/>
      <c r="C773" s="10"/>
      <c r="D773" s="10"/>
      <c r="E773" s="11"/>
      <c r="F773" s="14"/>
      <c r="G773" s="15"/>
      <c r="H773" s="12"/>
      <c r="I773" s="13"/>
      <c r="J773" s="14"/>
      <c r="K773" s="15"/>
      <c r="L773" s="12"/>
      <c r="M773" s="10"/>
      <c r="N773" s="7">
        <f t="shared" si="84"/>
        <v>0</v>
      </c>
      <c r="O773" s="6">
        <f t="shared" si="85"/>
        <v>0</v>
      </c>
      <c r="P773" s="23">
        <f t="shared" si="86"/>
        <v>0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4"/>
        <v>0</v>
      </c>
      <c r="O774" s="6">
        <f t="shared" si="85"/>
        <v>0</v>
      </c>
      <c r="P774" s="23">
        <f t="shared" si="86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 thickBot="1">
      <c r="A790" s="31"/>
      <c r="B790" s="32"/>
      <c r="C790" s="32"/>
      <c r="D790" s="32"/>
      <c r="E790" s="33"/>
      <c r="F790" s="40"/>
      <c r="G790" s="26"/>
      <c r="H790" s="24"/>
      <c r="I790" s="41"/>
      <c r="J790" s="40"/>
      <c r="K790" s="26"/>
      <c r="L790" s="24"/>
      <c r="M790" s="25"/>
      <c r="N790" s="27">
        <f t="shared" si="84"/>
        <v>0</v>
      </c>
      <c r="O790" s="28">
        <f t="shared" si="85"/>
        <v>0</v>
      </c>
      <c r="P790" s="29">
        <f t="shared" si="86"/>
        <v>0</v>
      </c>
    </row>
    <row r="791" spans="1:20" ht="19.5" customHeight="1" thickBot="1">
      <c r="A791" s="127" t="s">
        <v>15</v>
      </c>
      <c r="B791" s="128"/>
      <c r="C791" s="128"/>
      <c r="D791" s="128"/>
      <c r="E791" s="129"/>
      <c r="F791" s="35">
        <f aca="true" t="shared" si="87" ref="F791:O791">SUM(F768:F790)</f>
        <v>26</v>
      </c>
      <c r="G791" s="36">
        <f t="shared" si="87"/>
        <v>16</v>
      </c>
      <c r="H791" s="39">
        <f t="shared" si="87"/>
        <v>14</v>
      </c>
      <c r="I791" s="42">
        <f t="shared" si="87"/>
        <v>14</v>
      </c>
      <c r="J791" s="35">
        <f t="shared" si="87"/>
        <v>0</v>
      </c>
      <c r="K791" s="36">
        <f t="shared" si="87"/>
        <v>0</v>
      </c>
      <c r="L791" s="39">
        <f t="shared" si="87"/>
        <v>0</v>
      </c>
      <c r="M791" s="36">
        <f t="shared" si="87"/>
        <v>0</v>
      </c>
      <c r="N791" s="37">
        <f t="shared" si="87"/>
        <v>40</v>
      </c>
      <c r="O791" s="38">
        <f t="shared" si="87"/>
        <v>30</v>
      </c>
      <c r="P791" s="43">
        <f t="shared" si="86"/>
        <v>70</v>
      </c>
      <c r="T791" s="82">
        <f>CEILING(P791,1)</f>
        <v>70</v>
      </c>
    </row>
    <row r="792" ht="19.5" customHeight="1"/>
    <row r="793" spans="1:16" ht="19.5" customHeight="1">
      <c r="A793" s="122" t="s">
        <v>0</v>
      </c>
      <c r="B793" s="122"/>
      <c r="C793" s="122"/>
      <c r="D793" s="122"/>
      <c r="E793" s="122"/>
      <c r="F793" s="122"/>
      <c r="G793" s="122"/>
      <c r="H793" s="122"/>
      <c r="I793" s="123"/>
      <c r="J793" s="122"/>
      <c r="K793" s="122"/>
      <c r="L793" s="122"/>
      <c r="M793" s="122"/>
      <c r="N793" s="122"/>
      <c r="O793" s="122"/>
      <c r="P793" s="122"/>
    </row>
    <row r="794" spans="1:16" ht="19.5" customHeight="1">
      <c r="A794" s="122"/>
      <c r="B794" s="122"/>
      <c r="C794" s="122"/>
      <c r="D794" s="122"/>
      <c r="E794" s="122"/>
      <c r="F794" s="122"/>
      <c r="G794" s="122"/>
      <c r="H794" s="122"/>
      <c r="I794" s="123"/>
      <c r="J794" s="124"/>
      <c r="K794" s="124"/>
      <c r="L794" s="123"/>
      <c r="M794" s="123"/>
      <c r="N794" s="123"/>
      <c r="O794" s="123"/>
      <c r="P794" s="123"/>
    </row>
    <row r="795" spans="1:11" ht="19.5" customHeight="1">
      <c r="A795" s="102" t="s">
        <v>69</v>
      </c>
      <c r="B795" s="102"/>
      <c r="J795" s="19"/>
      <c r="K795" s="19"/>
    </row>
    <row r="796" spans="1:2" ht="19.5" customHeight="1">
      <c r="A796" s="102"/>
      <c r="B796" s="102"/>
    </row>
    <row r="797" spans="11:14" ht="19.5" customHeight="1">
      <c r="K797" s="18"/>
      <c r="L797" s="18"/>
      <c r="M797" s="18"/>
      <c r="N797" s="18"/>
    </row>
    <row r="798" spans="1:16" ht="19.5" customHeight="1">
      <c r="A798" s="119" t="s">
        <v>16</v>
      </c>
      <c r="B798" s="120" t="s">
        <v>70</v>
      </c>
      <c r="C798" s="120"/>
      <c r="D798" s="120"/>
      <c r="E798" s="34"/>
      <c r="F798" s="16"/>
      <c r="G798" s="16"/>
      <c r="H798" s="16"/>
      <c r="K798" s="121" t="s">
        <v>18</v>
      </c>
      <c r="L798" s="121"/>
      <c r="M798" s="126" t="s">
        <v>338</v>
      </c>
      <c r="N798" s="126"/>
      <c r="O798" s="126"/>
      <c r="P798" s="126"/>
    </row>
    <row r="799" spans="1:16" ht="19.5" customHeight="1">
      <c r="A799" s="119"/>
      <c r="B799" s="120"/>
      <c r="C799" s="120"/>
      <c r="D799" s="120"/>
      <c r="E799" s="34"/>
      <c r="F799" s="16"/>
      <c r="G799" s="16"/>
      <c r="H799" s="16"/>
      <c r="K799" s="121"/>
      <c r="L799" s="121"/>
      <c r="M799" s="126"/>
      <c r="N799" s="126"/>
      <c r="O799" s="126"/>
      <c r="P799" s="126"/>
    </row>
    <row r="800" ht="19.5" customHeight="1" thickBot="1"/>
    <row r="801" spans="1:16" ht="19.5" customHeight="1" thickBot="1">
      <c r="A801" s="130" t="s">
        <v>2</v>
      </c>
      <c r="B801" s="133" t="s">
        <v>3</v>
      </c>
      <c r="C801" s="136" t="s">
        <v>4</v>
      </c>
      <c r="D801" s="103" t="s">
        <v>5</v>
      </c>
      <c r="E801" s="106" t="s">
        <v>6</v>
      </c>
      <c r="F801" s="111" t="s">
        <v>7</v>
      </c>
      <c r="G801" s="111"/>
      <c r="H801" s="111"/>
      <c r="I801" s="111"/>
      <c r="J801" s="111"/>
      <c r="K801" s="111"/>
      <c r="L801" s="111"/>
      <c r="M801" s="112"/>
      <c r="N801" s="116" t="s">
        <v>12</v>
      </c>
      <c r="O801" s="111"/>
      <c r="P801" s="108" t="s">
        <v>15</v>
      </c>
    </row>
    <row r="802" spans="1:16" ht="19.5" customHeight="1">
      <c r="A802" s="131"/>
      <c r="B802" s="134"/>
      <c r="C802" s="137"/>
      <c r="D802" s="104"/>
      <c r="E802" s="107"/>
      <c r="F802" s="113" t="s">
        <v>8</v>
      </c>
      <c r="G802" s="114"/>
      <c r="H802" s="115" t="s">
        <v>9</v>
      </c>
      <c r="I802" s="115"/>
      <c r="J802" s="113" t="s">
        <v>10</v>
      </c>
      <c r="K802" s="114"/>
      <c r="L802" s="115" t="s">
        <v>11</v>
      </c>
      <c r="M802" s="114"/>
      <c r="N802" s="117"/>
      <c r="O802" s="118"/>
      <c r="P802" s="109"/>
    </row>
    <row r="803" spans="1:16" ht="19.5" customHeight="1" thickBot="1">
      <c r="A803" s="132"/>
      <c r="B803" s="135"/>
      <c r="C803" s="138"/>
      <c r="D803" s="105"/>
      <c r="E803" s="101"/>
      <c r="F803" s="20" t="s">
        <v>13</v>
      </c>
      <c r="G803" s="21" t="s">
        <v>14</v>
      </c>
      <c r="H803" s="30" t="s">
        <v>13</v>
      </c>
      <c r="I803" s="22" t="s">
        <v>14</v>
      </c>
      <c r="J803" s="20" t="s">
        <v>13</v>
      </c>
      <c r="K803" s="21" t="s">
        <v>14</v>
      </c>
      <c r="L803" s="30" t="s">
        <v>13</v>
      </c>
      <c r="M803" s="21" t="s">
        <v>14</v>
      </c>
      <c r="N803" s="20" t="s">
        <v>13</v>
      </c>
      <c r="O803" s="22" t="s">
        <v>14</v>
      </c>
      <c r="P803" s="110"/>
    </row>
    <row r="804" spans="1:16" ht="19.5" customHeight="1">
      <c r="A804" s="2">
        <v>40670</v>
      </c>
      <c r="B804" s="3" t="s">
        <v>698</v>
      </c>
      <c r="C804" s="3" t="s">
        <v>491</v>
      </c>
      <c r="D804" s="3" t="s">
        <v>697</v>
      </c>
      <c r="E804" s="4"/>
      <c r="F804" s="7">
        <v>8</v>
      </c>
      <c r="G804" s="8">
        <v>7</v>
      </c>
      <c r="H804" s="5"/>
      <c r="I804" s="6"/>
      <c r="J804" s="7"/>
      <c r="K804" s="8"/>
      <c r="L804" s="5"/>
      <c r="M804" s="3"/>
      <c r="N804" s="7">
        <f>SUM(F804+H804+J804+L804)</f>
        <v>8</v>
      </c>
      <c r="O804" s="6">
        <f>SUM(G804+I804+K804+M804)</f>
        <v>7</v>
      </c>
      <c r="P804" s="23">
        <f>SUM(N804:O804)</f>
        <v>15</v>
      </c>
    </row>
    <row r="805" spans="1:16" ht="19.5" customHeight="1">
      <c r="A805" s="9">
        <v>40670</v>
      </c>
      <c r="B805" s="10" t="s">
        <v>698</v>
      </c>
      <c r="C805" s="10" t="s">
        <v>492</v>
      </c>
      <c r="D805" s="10" t="s">
        <v>697</v>
      </c>
      <c r="E805" s="11"/>
      <c r="F805" s="14">
        <v>8</v>
      </c>
      <c r="G805" s="15"/>
      <c r="H805" s="12"/>
      <c r="I805" s="13"/>
      <c r="J805" s="14"/>
      <c r="K805" s="15"/>
      <c r="L805" s="12"/>
      <c r="M805" s="10"/>
      <c r="N805" s="7">
        <f aca="true" t="shared" si="88" ref="N805:N826">SUM(F805+H805+J805+L805)</f>
        <v>8</v>
      </c>
      <c r="O805" s="6">
        <f aca="true" t="shared" si="89" ref="O805:O826">SUM(G805+I805+K805+M805)</f>
        <v>0</v>
      </c>
      <c r="P805" s="23">
        <f aca="true" t="shared" si="90" ref="P805:P827">SUM(N805:O805)</f>
        <v>8</v>
      </c>
    </row>
    <row r="806" spans="1:16" ht="19.5" customHeight="1">
      <c r="A806" s="9">
        <v>40684</v>
      </c>
      <c r="B806" s="10" t="s">
        <v>1024</v>
      </c>
      <c r="C806" s="10" t="s">
        <v>491</v>
      </c>
      <c r="D806" s="10" t="s">
        <v>521</v>
      </c>
      <c r="E806" s="11"/>
      <c r="F806" s="14">
        <v>8</v>
      </c>
      <c r="G806" s="15">
        <v>7</v>
      </c>
      <c r="H806" s="12"/>
      <c r="I806" s="13"/>
      <c r="J806" s="14"/>
      <c r="K806" s="15"/>
      <c r="L806" s="12"/>
      <c r="M806" s="10"/>
      <c r="N806" s="7">
        <f t="shared" si="88"/>
        <v>8</v>
      </c>
      <c r="O806" s="6">
        <f t="shared" si="89"/>
        <v>7</v>
      </c>
      <c r="P806" s="23">
        <f t="shared" si="90"/>
        <v>15</v>
      </c>
    </row>
    <row r="807" spans="1:16" ht="19.5" customHeight="1">
      <c r="A807" s="9">
        <v>40684</v>
      </c>
      <c r="B807" s="10" t="s">
        <v>1024</v>
      </c>
      <c r="C807" s="10" t="s">
        <v>492</v>
      </c>
      <c r="D807" s="10" t="s">
        <v>521</v>
      </c>
      <c r="E807" s="11"/>
      <c r="F807" s="14">
        <v>8</v>
      </c>
      <c r="G807" s="15"/>
      <c r="H807" s="12"/>
      <c r="I807" s="13"/>
      <c r="J807" s="14"/>
      <c r="K807" s="15"/>
      <c r="L807" s="12"/>
      <c r="M807" s="10"/>
      <c r="N807" s="7">
        <f t="shared" si="88"/>
        <v>8</v>
      </c>
      <c r="O807" s="6">
        <f t="shared" si="89"/>
        <v>0</v>
      </c>
      <c r="P807" s="23">
        <f t="shared" si="90"/>
        <v>8</v>
      </c>
    </row>
    <row r="808" spans="1:16" ht="19.5" customHeight="1">
      <c r="A808" s="9">
        <v>40691</v>
      </c>
      <c r="B808" s="10" t="s">
        <v>1179</v>
      </c>
      <c r="C808" s="10" t="s">
        <v>491</v>
      </c>
      <c r="D808" s="10" t="s">
        <v>701</v>
      </c>
      <c r="E808" s="11"/>
      <c r="F808" s="14">
        <v>8</v>
      </c>
      <c r="G808" s="15">
        <v>7</v>
      </c>
      <c r="H808" s="12"/>
      <c r="I808" s="13"/>
      <c r="J808" s="14"/>
      <c r="K808" s="15"/>
      <c r="L808" s="12"/>
      <c r="M808" s="10"/>
      <c r="N808" s="7">
        <f t="shared" si="88"/>
        <v>8</v>
      </c>
      <c r="O808" s="6">
        <f t="shared" si="89"/>
        <v>7</v>
      </c>
      <c r="P808" s="23">
        <f t="shared" si="90"/>
        <v>15</v>
      </c>
    </row>
    <row r="809" spans="1:16" ht="19.5" customHeight="1">
      <c r="A809" s="9">
        <v>40691</v>
      </c>
      <c r="B809" s="10" t="s">
        <v>1180</v>
      </c>
      <c r="C809" s="10" t="s">
        <v>492</v>
      </c>
      <c r="D809" s="10" t="s">
        <v>701</v>
      </c>
      <c r="E809" s="11"/>
      <c r="F809" s="14">
        <v>8</v>
      </c>
      <c r="G809" s="15"/>
      <c r="H809" s="12"/>
      <c r="I809" s="13"/>
      <c r="J809" s="14"/>
      <c r="K809" s="15"/>
      <c r="L809" s="12"/>
      <c r="M809" s="10"/>
      <c r="N809" s="7">
        <f t="shared" si="88"/>
        <v>8</v>
      </c>
      <c r="O809" s="6">
        <f t="shared" si="89"/>
        <v>0</v>
      </c>
      <c r="P809" s="23">
        <f t="shared" si="90"/>
        <v>8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88"/>
        <v>0</v>
      </c>
      <c r="O810" s="6">
        <f t="shared" si="89"/>
        <v>0</v>
      </c>
      <c r="P810" s="23">
        <f t="shared" si="90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 thickBot="1">
      <c r="A826" s="31"/>
      <c r="B826" s="32"/>
      <c r="C826" s="32"/>
      <c r="D826" s="32"/>
      <c r="E826" s="33"/>
      <c r="F826" s="40"/>
      <c r="G826" s="26"/>
      <c r="H826" s="24"/>
      <c r="I826" s="41"/>
      <c r="J826" s="40"/>
      <c r="K826" s="26"/>
      <c r="L826" s="24"/>
      <c r="M826" s="25"/>
      <c r="N826" s="27">
        <f t="shared" si="88"/>
        <v>0</v>
      </c>
      <c r="O826" s="28">
        <f t="shared" si="89"/>
        <v>0</v>
      </c>
      <c r="P826" s="29">
        <f t="shared" si="90"/>
        <v>0</v>
      </c>
    </row>
    <row r="827" spans="1:20" ht="19.5" customHeight="1" thickBot="1">
      <c r="A827" s="127" t="s">
        <v>15</v>
      </c>
      <c r="B827" s="128"/>
      <c r="C827" s="128"/>
      <c r="D827" s="128"/>
      <c r="E827" s="129"/>
      <c r="F827" s="35">
        <f aca="true" t="shared" si="91" ref="F827:O827">SUM(F804:F826)</f>
        <v>48</v>
      </c>
      <c r="G827" s="36">
        <f t="shared" si="91"/>
        <v>21</v>
      </c>
      <c r="H827" s="39">
        <f t="shared" si="91"/>
        <v>0</v>
      </c>
      <c r="I827" s="42">
        <f t="shared" si="91"/>
        <v>0</v>
      </c>
      <c r="J827" s="35">
        <f t="shared" si="91"/>
        <v>0</v>
      </c>
      <c r="K827" s="36">
        <f t="shared" si="91"/>
        <v>0</v>
      </c>
      <c r="L827" s="39">
        <f t="shared" si="91"/>
        <v>0</v>
      </c>
      <c r="M827" s="36">
        <f t="shared" si="91"/>
        <v>0</v>
      </c>
      <c r="N827" s="37">
        <f t="shared" si="91"/>
        <v>48</v>
      </c>
      <c r="O827" s="38">
        <f t="shared" si="91"/>
        <v>21</v>
      </c>
      <c r="P827" s="43">
        <f t="shared" si="90"/>
        <v>69</v>
      </c>
      <c r="T827" s="82">
        <f>CEILING(P827,1)</f>
        <v>69</v>
      </c>
    </row>
    <row r="828" ht="19.5" customHeight="1"/>
    <row r="829" spans="1:16" ht="19.5" customHeight="1">
      <c r="A829" s="122" t="s">
        <v>0</v>
      </c>
      <c r="B829" s="122"/>
      <c r="C829" s="122"/>
      <c r="D829" s="122"/>
      <c r="E829" s="122"/>
      <c r="F829" s="122"/>
      <c r="G829" s="122"/>
      <c r="H829" s="122"/>
      <c r="I829" s="123"/>
      <c r="J829" s="122"/>
      <c r="K829" s="122"/>
      <c r="L829" s="122"/>
      <c r="M829" s="122"/>
      <c r="N829" s="122"/>
      <c r="O829" s="122"/>
      <c r="P829" s="122"/>
    </row>
    <row r="830" spans="1:16" ht="19.5" customHeight="1">
      <c r="A830" s="122"/>
      <c r="B830" s="122"/>
      <c r="C830" s="122"/>
      <c r="D830" s="122"/>
      <c r="E830" s="122"/>
      <c r="F830" s="122"/>
      <c r="G830" s="122"/>
      <c r="H830" s="122"/>
      <c r="I830" s="123"/>
      <c r="J830" s="124"/>
      <c r="K830" s="124"/>
      <c r="L830" s="123"/>
      <c r="M830" s="123"/>
      <c r="N830" s="123"/>
      <c r="O830" s="123"/>
      <c r="P830" s="123"/>
    </row>
    <row r="831" spans="1:11" ht="19.5" customHeight="1">
      <c r="A831" s="102" t="s">
        <v>71</v>
      </c>
      <c r="B831" s="102"/>
      <c r="J831" s="19"/>
      <c r="K831" s="19"/>
    </row>
    <row r="832" spans="1:2" ht="19.5" customHeight="1">
      <c r="A832" s="102"/>
      <c r="B832" s="102"/>
    </row>
    <row r="833" spans="1:14" ht="19.5" customHeight="1">
      <c r="A833" s="102"/>
      <c r="B833" s="102"/>
      <c r="K833" s="18"/>
      <c r="L833" s="18"/>
      <c r="M833" s="18"/>
      <c r="N833" s="18"/>
    </row>
    <row r="834" spans="1:16" ht="19.5" customHeight="1">
      <c r="A834" s="119" t="s">
        <v>16</v>
      </c>
      <c r="B834" s="120" t="s">
        <v>72</v>
      </c>
      <c r="C834" s="120"/>
      <c r="D834" s="120"/>
      <c r="E834" s="34"/>
      <c r="F834" s="16"/>
      <c r="G834" s="16"/>
      <c r="H834" s="16"/>
      <c r="K834" s="121" t="s">
        <v>18</v>
      </c>
      <c r="L834" s="121"/>
      <c r="M834" s="126" t="s">
        <v>338</v>
      </c>
      <c r="N834" s="126"/>
      <c r="O834" s="126"/>
      <c r="P834" s="126"/>
    </row>
    <row r="835" spans="1:16" ht="19.5" customHeight="1">
      <c r="A835" s="119"/>
      <c r="B835" s="120"/>
      <c r="C835" s="120"/>
      <c r="D835" s="120"/>
      <c r="E835" s="34"/>
      <c r="F835" s="16"/>
      <c r="G835" s="16"/>
      <c r="H835" s="16"/>
      <c r="K835" s="121"/>
      <c r="L835" s="121"/>
      <c r="M835" s="126"/>
      <c r="N835" s="126"/>
      <c r="O835" s="126"/>
      <c r="P835" s="126"/>
    </row>
    <row r="836" ht="19.5" customHeight="1" thickBot="1"/>
    <row r="837" spans="1:16" ht="19.5" customHeight="1" thickBot="1">
      <c r="A837" s="130" t="s">
        <v>2</v>
      </c>
      <c r="B837" s="133" t="s">
        <v>3</v>
      </c>
      <c r="C837" s="136" t="s">
        <v>4</v>
      </c>
      <c r="D837" s="103" t="s">
        <v>5</v>
      </c>
      <c r="E837" s="106" t="s">
        <v>6</v>
      </c>
      <c r="F837" s="111" t="s">
        <v>7</v>
      </c>
      <c r="G837" s="111"/>
      <c r="H837" s="111"/>
      <c r="I837" s="111"/>
      <c r="J837" s="111"/>
      <c r="K837" s="111"/>
      <c r="L837" s="111"/>
      <c r="M837" s="112"/>
      <c r="N837" s="116" t="s">
        <v>12</v>
      </c>
      <c r="O837" s="111"/>
      <c r="P837" s="108" t="s">
        <v>15</v>
      </c>
    </row>
    <row r="838" spans="1:16" ht="19.5" customHeight="1">
      <c r="A838" s="131"/>
      <c r="B838" s="134"/>
      <c r="C838" s="137"/>
      <c r="D838" s="104"/>
      <c r="E838" s="107"/>
      <c r="F838" s="113" t="s">
        <v>8</v>
      </c>
      <c r="G838" s="114"/>
      <c r="H838" s="115" t="s">
        <v>9</v>
      </c>
      <c r="I838" s="115"/>
      <c r="J838" s="113" t="s">
        <v>10</v>
      </c>
      <c r="K838" s="114"/>
      <c r="L838" s="115" t="s">
        <v>11</v>
      </c>
      <c r="M838" s="114"/>
      <c r="N838" s="117"/>
      <c r="O838" s="118"/>
      <c r="P838" s="109"/>
    </row>
    <row r="839" spans="1:16" ht="19.5" customHeight="1" thickBot="1">
      <c r="A839" s="132"/>
      <c r="B839" s="135"/>
      <c r="C839" s="138"/>
      <c r="D839" s="105"/>
      <c r="E839" s="101"/>
      <c r="F839" s="20" t="s">
        <v>13</v>
      </c>
      <c r="G839" s="21" t="s">
        <v>14</v>
      </c>
      <c r="H839" s="30" t="s">
        <v>13</v>
      </c>
      <c r="I839" s="22" t="s">
        <v>14</v>
      </c>
      <c r="J839" s="20" t="s">
        <v>13</v>
      </c>
      <c r="K839" s="21" t="s">
        <v>14</v>
      </c>
      <c r="L839" s="30" t="s">
        <v>13</v>
      </c>
      <c r="M839" s="21" t="s">
        <v>14</v>
      </c>
      <c r="N839" s="20" t="s">
        <v>13</v>
      </c>
      <c r="O839" s="22" t="s">
        <v>14</v>
      </c>
      <c r="P839" s="110"/>
    </row>
    <row r="840" spans="1:16" ht="19.5" customHeight="1">
      <c r="A840" s="2">
        <v>40664</v>
      </c>
      <c r="B840" s="3" t="s">
        <v>466</v>
      </c>
      <c r="C840" s="3" t="s">
        <v>444</v>
      </c>
      <c r="D840" s="3" t="s">
        <v>356</v>
      </c>
      <c r="E840" s="4"/>
      <c r="F840" s="7">
        <v>13</v>
      </c>
      <c r="G840" s="8">
        <v>8</v>
      </c>
      <c r="H840" s="5">
        <v>7</v>
      </c>
      <c r="I840" s="6">
        <v>7</v>
      </c>
      <c r="J840" s="7"/>
      <c r="K840" s="8"/>
      <c r="L840" s="5"/>
      <c r="M840" s="3"/>
      <c r="N840" s="7">
        <f>SUM(F840+H840+J840+L840)</f>
        <v>20</v>
      </c>
      <c r="O840" s="6">
        <f>SUM(G840+I840+K840+M840)</f>
        <v>15</v>
      </c>
      <c r="P840" s="23">
        <f>SUM(N840:O840)</f>
        <v>35</v>
      </c>
    </row>
    <row r="841" spans="1:16" ht="19.5" customHeight="1">
      <c r="A841" s="9">
        <v>40678</v>
      </c>
      <c r="B841" s="10" t="s">
        <v>811</v>
      </c>
      <c r="C841" s="10" t="s">
        <v>444</v>
      </c>
      <c r="D841" s="10" t="s">
        <v>345</v>
      </c>
      <c r="E841" s="11"/>
      <c r="F841" s="14"/>
      <c r="G841" s="15"/>
      <c r="H841" s="12"/>
      <c r="I841" s="13"/>
      <c r="J841" s="14"/>
      <c r="K841" s="15"/>
      <c r="L841" s="12"/>
      <c r="M841" s="10"/>
      <c r="N841" s="7">
        <f aca="true" t="shared" si="92" ref="N841:N862">SUM(F841+H841+J841+L841)</f>
        <v>0</v>
      </c>
      <c r="O841" s="6">
        <f aca="true" t="shared" si="93" ref="O841:O862">SUM(G841+I841+K841+M841)</f>
        <v>0</v>
      </c>
      <c r="P841" s="23">
        <f aca="true" t="shared" si="94" ref="P841:P863">SUM(N841:O841)</f>
        <v>0</v>
      </c>
    </row>
    <row r="842" spans="1:16" ht="19.5" customHeight="1">
      <c r="A842" s="9">
        <v>40692</v>
      </c>
      <c r="B842" s="10" t="s">
        <v>1142</v>
      </c>
      <c r="C842" s="10" t="s">
        <v>444</v>
      </c>
      <c r="D842" s="10" t="s">
        <v>716</v>
      </c>
      <c r="E842" s="11"/>
      <c r="F842" s="14">
        <v>13</v>
      </c>
      <c r="G842" s="15">
        <v>8</v>
      </c>
      <c r="H842" s="12">
        <v>7</v>
      </c>
      <c r="I842" s="13">
        <v>7</v>
      </c>
      <c r="J842" s="14"/>
      <c r="K842" s="15"/>
      <c r="L842" s="12"/>
      <c r="M842" s="10"/>
      <c r="N842" s="7">
        <f t="shared" si="92"/>
        <v>20</v>
      </c>
      <c r="O842" s="6">
        <f t="shared" si="93"/>
        <v>15</v>
      </c>
      <c r="P842" s="23">
        <f t="shared" si="94"/>
        <v>35</v>
      </c>
    </row>
    <row r="843" spans="1:16" ht="19.5" customHeight="1">
      <c r="A843" s="9"/>
      <c r="B843" s="10"/>
      <c r="C843" s="10"/>
      <c r="D843" s="10"/>
      <c r="E843" s="11"/>
      <c r="F843" s="14"/>
      <c r="G843" s="15"/>
      <c r="H843" s="12"/>
      <c r="I843" s="13"/>
      <c r="J843" s="14"/>
      <c r="K843" s="15"/>
      <c r="L843" s="12"/>
      <c r="M843" s="10"/>
      <c r="N843" s="7">
        <f t="shared" si="92"/>
        <v>0</v>
      </c>
      <c r="O843" s="6">
        <f t="shared" si="93"/>
        <v>0</v>
      </c>
      <c r="P843" s="23">
        <f t="shared" si="94"/>
        <v>0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2"/>
        <v>0</v>
      </c>
      <c r="O844" s="6">
        <f t="shared" si="93"/>
        <v>0</v>
      </c>
      <c r="P844" s="23">
        <f t="shared" si="94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2"/>
        <v>0</v>
      </c>
      <c r="O845" s="6">
        <f t="shared" si="93"/>
        <v>0</v>
      </c>
      <c r="P845" s="23">
        <f t="shared" si="94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2"/>
        <v>0</v>
      </c>
      <c r="O846" s="6">
        <f t="shared" si="93"/>
        <v>0</v>
      </c>
      <c r="P846" s="23">
        <f t="shared" si="94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 thickBot="1">
      <c r="A862" s="31"/>
      <c r="B862" s="32"/>
      <c r="C862" s="32"/>
      <c r="D862" s="32"/>
      <c r="E862" s="33"/>
      <c r="F862" s="40"/>
      <c r="G862" s="26"/>
      <c r="H862" s="24"/>
      <c r="I862" s="41"/>
      <c r="J862" s="40"/>
      <c r="K862" s="26"/>
      <c r="L862" s="24"/>
      <c r="M862" s="25"/>
      <c r="N862" s="27">
        <f t="shared" si="92"/>
        <v>0</v>
      </c>
      <c r="O862" s="28">
        <f t="shared" si="93"/>
        <v>0</v>
      </c>
      <c r="P862" s="29">
        <f t="shared" si="94"/>
        <v>0</v>
      </c>
    </row>
    <row r="863" spans="1:20" ht="19.5" customHeight="1" thickBot="1">
      <c r="A863" s="127" t="s">
        <v>15</v>
      </c>
      <c r="B863" s="128"/>
      <c r="C863" s="128"/>
      <c r="D863" s="128"/>
      <c r="E863" s="129"/>
      <c r="F863" s="35">
        <f aca="true" t="shared" si="95" ref="F863:O863">SUM(F840:F862)</f>
        <v>26</v>
      </c>
      <c r="G863" s="36">
        <f t="shared" si="95"/>
        <v>16</v>
      </c>
      <c r="H863" s="39">
        <f t="shared" si="95"/>
        <v>14</v>
      </c>
      <c r="I863" s="42">
        <f t="shared" si="95"/>
        <v>14</v>
      </c>
      <c r="J863" s="35">
        <f t="shared" si="95"/>
        <v>0</v>
      </c>
      <c r="K863" s="36">
        <f t="shared" si="95"/>
        <v>0</v>
      </c>
      <c r="L863" s="39">
        <f t="shared" si="95"/>
        <v>0</v>
      </c>
      <c r="M863" s="36">
        <f t="shared" si="95"/>
        <v>0</v>
      </c>
      <c r="N863" s="37">
        <f t="shared" si="95"/>
        <v>40</v>
      </c>
      <c r="O863" s="38">
        <f t="shared" si="95"/>
        <v>30</v>
      </c>
      <c r="P863" s="43">
        <f t="shared" si="94"/>
        <v>70</v>
      </c>
      <c r="T863" s="82">
        <f>CEILING(P863,1)</f>
        <v>70</v>
      </c>
    </row>
    <row r="864" ht="19.5" customHeight="1"/>
    <row r="865" spans="1:16" ht="19.5" customHeight="1">
      <c r="A865" s="122" t="s">
        <v>0</v>
      </c>
      <c r="B865" s="122"/>
      <c r="C865" s="122"/>
      <c r="D865" s="122"/>
      <c r="E865" s="122"/>
      <c r="F865" s="122"/>
      <c r="G865" s="122"/>
      <c r="H865" s="122"/>
      <c r="I865" s="123"/>
      <c r="J865" s="122"/>
      <c r="K865" s="122"/>
      <c r="L865" s="122"/>
      <c r="M865" s="122"/>
      <c r="N865" s="122"/>
      <c r="O865" s="122"/>
      <c r="P865" s="122"/>
    </row>
    <row r="866" spans="1:16" ht="19.5" customHeight="1">
      <c r="A866" s="122"/>
      <c r="B866" s="122"/>
      <c r="C866" s="122"/>
      <c r="D866" s="122"/>
      <c r="E866" s="122"/>
      <c r="F866" s="122"/>
      <c r="G866" s="122"/>
      <c r="H866" s="122"/>
      <c r="I866" s="123"/>
      <c r="J866" s="124"/>
      <c r="K866" s="124"/>
      <c r="L866" s="123"/>
      <c r="M866" s="123"/>
      <c r="N866" s="123"/>
      <c r="O866" s="123"/>
      <c r="P866" s="123"/>
    </row>
    <row r="867" spans="1:11" ht="19.5" customHeight="1">
      <c r="A867" s="102" t="s">
        <v>73</v>
      </c>
      <c r="B867" s="102"/>
      <c r="J867" s="19"/>
      <c r="K867" s="19"/>
    </row>
    <row r="868" spans="1:2" ht="19.5" customHeight="1">
      <c r="A868" s="102"/>
      <c r="B868" s="102"/>
    </row>
    <row r="869" spans="11:14" ht="19.5" customHeight="1">
      <c r="K869" s="18"/>
      <c r="L869" s="18"/>
      <c r="M869" s="18"/>
      <c r="N869" s="18"/>
    </row>
    <row r="870" spans="1:16" ht="19.5" customHeight="1">
      <c r="A870" s="119" t="s">
        <v>16</v>
      </c>
      <c r="B870" s="164" t="s">
        <v>74</v>
      </c>
      <c r="C870" s="164"/>
      <c r="D870" s="164"/>
      <c r="E870" s="34"/>
      <c r="F870" s="16"/>
      <c r="G870" s="16"/>
      <c r="H870" s="16"/>
      <c r="K870" s="121" t="s">
        <v>18</v>
      </c>
      <c r="L870" s="121"/>
      <c r="M870" s="126" t="s">
        <v>338</v>
      </c>
      <c r="N870" s="126"/>
      <c r="O870" s="126"/>
      <c r="P870" s="126"/>
    </row>
    <row r="871" spans="1:16" ht="19.5" customHeight="1">
      <c r="A871" s="119"/>
      <c r="B871" s="164"/>
      <c r="C871" s="164"/>
      <c r="D871" s="164"/>
      <c r="E871" s="34"/>
      <c r="F871" s="16"/>
      <c r="G871" s="16"/>
      <c r="H871" s="16"/>
      <c r="K871" s="121"/>
      <c r="L871" s="121"/>
      <c r="M871" s="126"/>
      <c r="N871" s="126"/>
      <c r="O871" s="126"/>
      <c r="P871" s="126"/>
    </row>
    <row r="872" ht="19.5" customHeight="1" thickBot="1"/>
    <row r="873" spans="1:16" ht="19.5" customHeight="1" thickBot="1">
      <c r="A873" s="130" t="s">
        <v>2</v>
      </c>
      <c r="B873" s="133" t="s">
        <v>3</v>
      </c>
      <c r="C873" s="136" t="s">
        <v>4</v>
      </c>
      <c r="D873" s="103" t="s">
        <v>5</v>
      </c>
      <c r="E873" s="106" t="s">
        <v>6</v>
      </c>
      <c r="F873" s="111" t="s">
        <v>7</v>
      </c>
      <c r="G873" s="111"/>
      <c r="H873" s="111"/>
      <c r="I873" s="111"/>
      <c r="J873" s="111"/>
      <c r="K873" s="111"/>
      <c r="L873" s="111"/>
      <c r="M873" s="112"/>
      <c r="N873" s="116" t="s">
        <v>12</v>
      </c>
      <c r="O873" s="111"/>
      <c r="P873" s="108" t="s">
        <v>15</v>
      </c>
    </row>
    <row r="874" spans="1:16" ht="19.5" customHeight="1">
      <c r="A874" s="131"/>
      <c r="B874" s="134"/>
      <c r="C874" s="137"/>
      <c r="D874" s="104"/>
      <c r="E874" s="107"/>
      <c r="F874" s="113" t="s">
        <v>8</v>
      </c>
      <c r="G874" s="114"/>
      <c r="H874" s="115" t="s">
        <v>9</v>
      </c>
      <c r="I874" s="115"/>
      <c r="J874" s="113" t="s">
        <v>10</v>
      </c>
      <c r="K874" s="114"/>
      <c r="L874" s="115" t="s">
        <v>11</v>
      </c>
      <c r="M874" s="114"/>
      <c r="N874" s="117"/>
      <c r="O874" s="118"/>
      <c r="P874" s="109"/>
    </row>
    <row r="875" spans="1:16" ht="19.5" customHeight="1" thickBot="1">
      <c r="A875" s="132"/>
      <c r="B875" s="135"/>
      <c r="C875" s="138"/>
      <c r="D875" s="105"/>
      <c r="E875" s="101"/>
      <c r="F875" s="20" t="s">
        <v>13</v>
      </c>
      <c r="G875" s="21" t="s">
        <v>14</v>
      </c>
      <c r="H875" s="30" t="s">
        <v>13</v>
      </c>
      <c r="I875" s="22" t="s">
        <v>14</v>
      </c>
      <c r="J875" s="20" t="s">
        <v>13</v>
      </c>
      <c r="K875" s="21" t="s">
        <v>14</v>
      </c>
      <c r="L875" s="30" t="s">
        <v>13</v>
      </c>
      <c r="M875" s="21" t="s">
        <v>14</v>
      </c>
      <c r="N875" s="20" t="s">
        <v>13</v>
      </c>
      <c r="O875" s="22" t="s">
        <v>14</v>
      </c>
      <c r="P875" s="110"/>
    </row>
    <row r="876" spans="1:16" ht="19.5" customHeight="1">
      <c r="A876" s="2">
        <v>40663</v>
      </c>
      <c r="B876" s="3" t="s">
        <v>468</v>
      </c>
      <c r="C876" s="3" t="s">
        <v>444</v>
      </c>
      <c r="D876" s="3" t="s">
        <v>356</v>
      </c>
      <c r="E876" s="4"/>
      <c r="F876" s="7">
        <v>13</v>
      </c>
      <c r="G876" s="8">
        <v>8</v>
      </c>
      <c r="H876" s="5">
        <v>7</v>
      </c>
      <c r="I876" s="6">
        <v>7</v>
      </c>
      <c r="J876" s="7"/>
      <c r="K876" s="8"/>
      <c r="L876" s="5"/>
      <c r="M876" s="3"/>
      <c r="N876" s="7">
        <f>SUM(F876+H876+J876+L876)</f>
        <v>20</v>
      </c>
      <c r="O876" s="6">
        <f>SUM(G876+I876+K876+M876)</f>
        <v>15</v>
      </c>
      <c r="P876" s="23">
        <f>SUM(N876:O876)</f>
        <v>35</v>
      </c>
    </row>
    <row r="877" spans="1:16" ht="19.5" customHeight="1">
      <c r="A877" s="9">
        <v>40677</v>
      </c>
      <c r="B877" s="10" t="s">
        <v>813</v>
      </c>
      <c r="C877" s="10" t="s">
        <v>444</v>
      </c>
      <c r="D877" s="10" t="s">
        <v>345</v>
      </c>
      <c r="E877" s="11"/>
      <c r="F877" s="14">
        <v>13</v>
      </c>
      <c r="G877" s="15">
        <v>8</v>
      </c>
      <c r="H877" s="12">
        <v>7</v>
      </c>
      <c r="I877" s="13">
        <v>7</v>
      </c>
      <c r="J877" s="14"/>
      <c r="K877" s="15"/>
      <c r="L877" s="12"/>
      <c r="M877" s="10"/>
      <c r="N877" s="7">
        <f aca="true" t="shared" si="96" ref="N877:N898">SUM(F877+H877+J877+L877)</f>
        <v>20</v>
      </c>
      <c r="O877" s="6">
        <f aca="true" t="shared" si="97" ref="O877:O898">SUM(G877+I877+K877+M877)</f>
        <v>15</v>
      </c>
      <c r="P877" s="23">
        <f aca="true" t="shared" si="98" ref="P877:P899">SUM(N877:O877)</f>
        <v>35</v>
      </c>
    </row>
    <row r="878" spans="1:16" ht="19.5" customHeight="1">
      <c r="A878" s="9">
        <v>40691</v>
      </c>
      <c r="B878" s="10" t="s">
        <v>1144</v>
      </c>
      <c r="C878" s="10" t="s">
        <v>444</v>
      </c>
      <c r="D878" s="10" t="s">
        <v>716</v>
      </c>
      <c r="E878" s="11"/>
      <c r="F878" s="14">
        <v>13</v>
      </c>
      <c r="G878" s="15">
        <v>8</v>
      </c>
      <c r="H878" s="12">
        <v>7</v>
      </c>
      <c r="I878" s="13">
        <v>7</v>
      </c>
      <c r="J878" s="14"/>
      <c r="K878" s="15"/>
      <c r="L878" s="12"/>
      <c r="M878" s="10"/>
      <c r="N878" s="7">
        <f t="shared" si="96"/>
        <v>20</v>
      </c>
      <c r="O878" s="6">
        <f t="shared" si="97"/>
        <v>15</v>
      </c>
      <c r="P878" s="23">
        <f t="shared" si="98"/>
        <v>35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96"/>
        <v>0</v>
      </c>
      <c r="O879" s="6">
        <f t="shared" si="97"/>
        <v>0</v>
      </c>
      <c r="P879" s="23">
        <f t="shared" si="98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96"/>
        <v>0</v>
      </c>
      <c r="O880" s="6">
        <f t="shared" si="97"/>
        <v>0</v>
      </c>
      <c r="P880" s="23">
        <f t="shared" si="98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96"/>
        <v>0</v>
      </c>
      <c r="O881" s="6">
        <f t="shared" si="97"/>
        <v>0</v>
      </c>
      <c r="P881" s="23">
        <f t="shared" si="98"/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t="shared" si="96"/>
        <v>0</v>
      </c>
      <c r="O882" s="6">
        <f t="shared" si="97"/>
        <v>0</v>
      </c>
      <c r="P882" s="23">
        <f t="shared" si="98"/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 thickBot="1">
      <c r="A898" s="31"/>
      <c r="B898" s="32"/>
      <c r="C898" s="32"/>
      <c r="D898" s="32"/>
      <c r="E898" s="33"/>
      <c r="F898" s="40"/>
      <c r="G898" s="26"/>
      <c r="H898" s="24"/>
      <c r="I898" s="41"/>
      <c r="J898" s="40"/>
      <c r="K898" s="26"/>
      <c r="L898" s="24"/>
      <c r="M898" s="25"/>
      <c r="N898" s="27">
        <f t="shared" si="96"/>
        <v>0</v>
      </c>
      <c r="O898" s="28">
        <f t="shared" si="97"/>
        <v>0</v>
      </c>
      <c r="P898" s="29">
        <f t="shared" si="98"/>
        <v>0</v>
      </c>
    </row>
    <row r="899" spans="1:20" ht="19.5" customHeight="1" thickBot="1">
      <c r="A899" s="127" t="s">
        <v>15</v>
      </c>
      <c r="B899" s="128"/>
      <c r="C899" s="128"/>
      <c r="D899" s="128"/>
      <c r="E899" s="129"/>
      <c r="F899" s="35">
        <f aca="true" t="shared" si="99" ref="F899:O899">SUM(F876:F898)</f>
        <v>39</v>
      </c>
      <c r="G899" s="36">
        <f t="shared" si="99"/>
        <v>24</v>
      </c>
      <c r="H899" s="39">
        <f t="shared" si="99"/>
        <v>21</v>
      </c>
      <c r="I899" s="42">
        <f t="shared" si="99"/>
        <v>21</v>
      </c>
      <c r="J899" s="35">
        <f t="shared" si="99"/>
        <v>0</v>
      </c>
      <c r="K899" s="36">
        <f t="shared" si="99"/>
        <v>0</v>
      </c>
      <c r="L899" s="39">
        <f t="shared" si="99"/>
        <v>0</v>
      </c>
      <c r="M899" s="36">
        <f t="shared" si="99"/>
        <v>0</v>
      </c>
      <c r="N899" s="37">
        <f t="shared" si="99"/>
        <v>60</v>
      </c>
      <c r="O899" s="38">
        <f t="shared" si="99"/>
        <v>45</v>
      </c>
      <c r="P899" s="43">
        <f t="shared" si="98"/>
        <v>105</v>
      </c>
      <c r="T899" s="82">
        <f>CEILING(P899,1)</f>
        <v>105</v>
      </c>
    </row>
    <row r="900" ht="19.5" customHeight="1"/>
    <row r="901" spans="1:16" ht="19.5" customHeight="1">
      <c r="A901" s="122" t="s">
        <v>0</v>
      </c>
      <c r="B901" s="122"/>
      <c r="C901" s="122"/>
      <c r="D901" s="122"/>
      <c r="E901" s="122"/>
      <c r="F901" s="122"/>
      <c r="G901" s="122"/>
      <c r="H901" s="122"/>
      <c r="I901" s="123"/>
      <c r="J901" s="122"/>
      <c r="K901" s="122"/>
      <c r="L901" s="122"/>
      <c r="M901" s="122"/>
      <c r="N901" s="122"/>
      <c r="O901" s="122"/>
      <c r="P901" s="122"/>
    </row>
    <row r="902" spans="1:16" ht="19.5" customHeight="1">
      <c r="A902" s="122"/>
      <c r="B902" s="122"/>
      <c r="C902" s="122"/>
      <c r="D902" s="122"/>
      <c r="E902" s="122"/>
      <c r="F902" s="122"/>
      <c r="G902" s="122"/>
      <c r="H902" s="122"/>
      <c r="I902" s="123"/>
      <c r="J902" s="124"/>
      <c r="K902" s="124"/>
      <c r="L902" s="123"/>
      <c r="M902" s="123"/>
      <c r="N902" s="123"/>
      <c r="O902" s="123"/>
      <c r="P902" s="123"/>
    </row>
    <row r="903" spans="1:11" ht="19.5" customHeight="1">
      <c r="A903" s="102" t="s">
        <v>75</v>
      </c>
      <c r="B903" s="102"/>
      <c r="J903" s="19"/>
      <c r="K903" s="19"/>
    </row>
    <row r="904" spans="1:2" ht="19.5" customHeight="1">
      <c r="A904" s="102"/>
      <c r="B904" s="102"/>
    </row>
    <row r="905" spans="1:14" ht="19.5" customHeight="1">
      <c r="A905" s="102"/>
      <c r="B905" s="102"/>
      <c r="K905" s="18"/>
      <c r="L905" s="18"/>
      <c r="M905" s="18"/>
      <c r="N905" s="18"/>
    </row>
    <row r="906" spans="1:16" ht="19.5" customHeight="1">
      <c r="A906" s="119" t="s">
        <v>16</v>
      </c>
      <c r="B906" s="120" t="s">
        <v>76</v>
      </c>
      <c r="C906" s="120"/>
      <c r="D906" s="120"/>
      <c r="E906" s="34"/>
      <c r="F906" s="16"/>
      <c r="G906" s="16"/>
      <c r="H906" s="16"/>
      <c r="K906" s="121" t="s">
        <v>18</v>
      </c>
      <c r="L906" s="121"/>
      <c r="M906" s="126" t="s">
        <v>338</v>
      </c>
      <c r="N906" s="126"/>
      <c r="O906" s="126"/>
      <c r="P906" s="126"/>
    </row>
    <row r="907" spans="1:16" ht="19.5" customHeight="1">
      <c r="A907" s="119"/>
      <c r="B907" s="120"/>
      <c r="C907" s="120"/>
      <c r="D907" s="120"/>
      <c r="E907" s="34"/>
      <c r="F907" s="16"/>
      <c r="G907" s="16"/>
      <c r="H907" s="16"/>
      <c r="K907" s="121"/>
      <c r="L907" s="121"/>
      <c r="M907" s="126"/>
      <c r="N907" s="126"/>
      <c r="O907" s="126"/>
      <c r="P907" s="126"/>
    </row>
    <row r="908" ht="19.5" customHeight="1" thickBot="1"/>
    <row r="909" spans="1:16" ht="19.5" customHeight="1" thickBot="1">
      <c r="A909" s="130" t="s">
        <v>2</v>
      </c>
      <c r="B909" s="133" t="s">
        <v>3</v>
      </c>
      <c r="C909" s="136" t="s">
        <v>4</v>
      </c>
      <c r="D909" s="103" t="s">
        <v>5</v>
      </c>
      <c r="E909" s="106" t="s">
        <v>6</v>
      </c>
      <c r="F909" s="111" t="s">
        <v>7</v>
      </c>
      <c r="G909" s="111"/>
      <c r="H909" s="111"/>
      <c r="I909" s="111"/>
      <c r="J909" s="111"/>
      <c r="K909" s="111"/>
      <c r="L909" s="111"/>
      <c r="M909" s="112"/>
      <c r="N909" s="116" t="s">
        <v>12</v>
      </c>
      <c r="O909" s="111"/>
      <c r="P909" s="108" t="s">
        <v>15</v>
      </c>
    </row>
    <row r="910" spans="1:16" ht="19.5" customHeight="1">
      <c r="A910" s="131"/>
      <c r="B910" s="134"/>
      <c r="C910" s="137"/>
      <c r="D910" s="104"/>
      <c r="E910" s="107"/>
      <c r="F910" s="113" t="s">
        <v>8</v>
      </c>
      <c r="G910" s="114"/>
      <c r="H910" s="115" t="s">
        <v>9</v>
      </c>
      <c r="I910" s="115"/>
      <c r="J910" s="113" t="s">
        <v>10</v>
      </c>
      <c r="K910" s="114"/>
      <c r="L910" s="115" t="s">
        <v>11</v>
      </c>
      <c r="M910" s="114"/>
      <c r="N910" s="117"/>
      <c r="O910" s="118"/>
      <c r="P910" s="109"/>
    </row>
    <row r="911" spans="1:16" ht="19.5" customHeight="1" thickBot="1">
      <c r="A911" s="132"/>
      <c r="B911" s="135"/>
      <c r="C911" s="138"/>
      <c r="D911" s="105"/>
      <c r="E911" s="101"/>
      <c r="F911" s="20" t="s">
        <v>13</v>
      </c>
      <c r="G911" s="21" t="s">
        <v>14</v>
      </c>
      <c r="H911" s="30" t="s">
        <v>13</v>
      </c>
      <c r="I911" s="22" t="s">
        <v>14</v>
      </c>
      <c r="J911" s="20" t="s">
        <v>13</v>
      </c>
      <c r="K911" s="21" t="s">
        <v>14</v>
      </c>
      <c r="L911" s="30" t="s">
        <v>13</v>
      </c>
      <c r="M911" s="21" t="s">
        <v>14</v>
      </c>
      <c r="N911" s="20" t="s">
        <v>13</v>
      </c>
      <c r="O911" s="22" t="s">
        <v>14</v>
      </c>
      <c r="P911" s="110"/>
    </row>
    <row r="912" spans="1:16" ht="19.5" customHeight="1">
      <c r="A912" s="2">
        <v>40664</v>
      </c>
      <c r="B912" s="3" t="s">
        <v>463</v>
      </c>
      <c r="C912" s="3" t="s">
        <v>444</v>
      </c>
      <c r="D912" s="3" t="s">
        <v>356</v>
      </c>
      <c r="E912" s="4"/>
      <c r="F912" s="7">
        <v>13</v>
      </c>
      <c r="G912" s="8">
        <v>8</v>
      </c>
      <c r="H912" s="5">
        <v>7</v>
      </c>
      <c r="I912" s="6">
        <v>7</v>
      </c>
      <c r="J912" s="7"/>
      <c r="K912" s="8"/>
      <c r="L912" s="5"/>
      <c r="M912" s="3"/>
      <c r="N912" s="7">
        <f>SUM(F912+H912+J912+L912)</f>
        <v>20</v>
      </c>
      <c r="O912" s="6">
        <f>SUM(G912+I912+K912+M912)</f>
        <v>15</v>
      </c>
      <c r="P912" s="23">
        <f>SUM(N912:O912)</f>
        <v>35</v>
      </c>
    </row>
    <row r="913" spans="1:16" ht="19.5" customHeight="1">
      <c r="A913" s="9">
        <v>40663</v>
      </c>
      <c r="B913" s="10" t="s">
        <v>511</v>
      </c>
      <c r="C913" s="10" t="s">
        <v>491</v>
      </c>
      <c r="D913" s="10" t="s">
        <v>501</v>
      </c>
      <c r="E913" s="11"/>
      <c r="F913" s="14">
        <v>8</v>
      </c>
      <c r="G913" s="15">
        <v>7</v>
      </c>
      <c r="H913" s="12"/>
      <c r="I913" s="13"/>
      <c r="J913" s="14"/>
      <c r="K913" s="15"/>
      <c r="L913" s="12"/>
      <c r="M913" s="10"/>
      <c r="N913" s="7">
        <f aca="true" t="shared" si="100" ref="N913:N934">SUM(F913+H913+J913+L913)</f>
        <v>8</v>
      </c>
      <c r="O913" s="6">
        <f aca="true" t="shared" si="101" ref="O913:O934">SUM(G913+I913+K913+M913)</f>
        <v>7</v>
      </c>
      <c r="P913" s="23">
        <f aca="true" t="shared" si="102" ref="P913:P935">SUM(N913:O913)</f>
        <v>15</v>
      </c>
    </row>
    <row r="914" spans="1:16" ht="19.5" customHeight="1">
      <c r="A914" s="9">
        <v>40663</v>
      </c>
      <c r="B914" s="10" t="s">
        <v>511</v>
      </c>
      <c r="C914" s="10" t="s">
        <v>512</v>
      </c>
      <c r="D914" s="10" t="s">
        <v>501</v>
      </c>
      <c r="E914" s="11"/>
      <c r="F914" s="14">
        <v>8</v>
      </c>
      <c r="G914" s="15"/>
      <c r="H914" s="12"/>
      <c r="I914" s="13"/>
      <c r="J914" s="14"/>
      <c r="K914" s="15"/>
      <c r="L914" s="12"/>
      <c r="M914" s="10"/>
      <c r="N914" s="7">
        <f t="shared" si="100"/>
        <v>8</v>
      </c>
      <c r="O914" s="6">
        <f t="shared" si="101"/>
        <v>0</v>
      </c>
      <c r="P914" s="23">
        <f t="shared" si="102"/>
        <v>8</v>
      </c>
    </row>
    <row r="915" spans="1:16" ht="19.5" customHeight="1">
      <c r="A915" s="9">
        <v>40678</v>
      </c>
      <c r="B915" s="10" t="s">
        <v>806</v>
      </c>
      <c r="C915" s="10" t="s">
        <v>444</v>
      </c>
      <c r="D915" s="10" t="s">
        <v>345</v>
      </c>
      <c r="E915" s="11"/>
      <c r="F915" s="14">
        <v>13</v>
      </c>
      <c r="G915" s="15">
        <v>8</v>
      </c>
      <c r="H915" s="12">
        <v>7</v>
      </c>
      <c r="I915" s="13">
        <v>7</v>
      </c>
      <c r="J915" s="14"/>
      <c r="K915" s="15"/>
      <c r="L915" s="12"/>
      <c r="M915" s="10"/>
      <c r="N915" s="7">
        <f t="shared" si="100"/>
        <v>20</v>
      </c>
      <c r="O915" s="6">
        <f t="shared" si="101"/>
        <v>15</v>
      </c>
      <c r="P915" s="23">
        <f t="shared" si="102"/>
        <v>35</v>
      </c>
    </row>
    <row r="916" spans="1:16" ht="19.5" customHeight="1">
      <c r="A916" s="9">
        <v>40677</v>
      </c>
      <c r="B916" s="10" t="s">
        <v>806</v>
      </c>
      <c r="C916" s="10" t="s">
        <v>491</v>
      </c>
      <c r="D916" s="10" t="s">
        <v>356</v>
      </c>
      <c r="E916" s="11"/>
      <c r="F916" s="14">
        <v>8</v>
      </c>
      <c r="G916" s="15"/>
      <c r="H916" s="12"/>
      <c r="I916" s="13"/>
      <c r="J916" s="14"/>
      <c r="K916" s="15"/>
      <c r="L916" s="12"/>
      <c r="M916" s="10"/>
      <c r="N916" s="7">
        <f t="shared" si="100"/>
        <v>8</v>
      </c>
      <c r="O916" s="6">
        <f t="shared" si="101"/>
        <v>0</v>
      </c>
      <c r="P916" s="23">
        <f t="shared" si="102"/>
        <v>8</v>
      </c>
    </row>
    <row r="917" spans="1:16" ht="19.5" customHeight="1">
      <c r="A917" s="9">
        <v>40692</v>
      </c>
      <c r="B917" s="10" t="s">
        <v>1139</v>
      </c>
      <c r="C917" s="10" t="s">
        <v>444</v>
      </c>
      <c r="D917" s="10" t="s">
        <v>716</v>
      </c>
      <c r="E917" s="11"/>
      <c r="F917" s="14">
        <v>13</v>
      </c>
      <c r="G917" s="15">
        <v>8</v>
      </c>
      <c r="H917" s="12">
        <v>7</v>
      </c>
      <c r="I917" s="13">
        <v>7</v>
      </c>
      <c r="J917" s="14"/>
      <c r="K917" s="15"/>
      <c r="L917" s="12"/>
      <c r="M917" s="10"/>
      <c r="N917" s="7">
        <f t="shared" si="100"/>
        <v>20</v>
      </c>
      <c r="O917" s="6">
        <f t="shared" si="101"/>
        <v>15</v>
      </c>
      <c r="P917" s="23">
        <f t="shared" si="102"/>
        <v>35</v>
      </c>
    </row>
    <row r="918" spans="1:16" ht="19.5" customHeight="1">
      <c r="A918" s="9">
        <v>40691</v>
      </c>
      <c r="B918" s="10" t="s">
        <v>1178</v>
      </c>
      <c r="C918" s="10" t="s">
        <v>491</v>
      </c>
      <c r="D918" s="10" t="s">
        <v>345</v>
      </c>
      <c r="E918" s="11"/>
      <c r="F918" s="14">
        <v>8</v>
      </c>
      <c r="G918" s="15">
        <v>7</v>
      </c>
      <c r="H918" s="12"/>
      <c r="I918" s="13"/>
      <c r="J918" s="14"/>
      <c r="K918" s="15"/>
      <c r="L918" s="12"/>
      <c r="M918" s="10"/>
      <c r="N918" s="7">
        <f t="shared" si="100"/>
        <v>8</v>
      </c>
      <c r="O918" s="6">
        <f t="shared" si="101"/>
        <v>7</v>
      </c>
      <c r="P918" s="23">
        <f t="shared" si="102"/>
        <v>15</v>
      </c>
    </row>
    <row r="919" spans="1:16" ht="19.5" customHeight="1">
      <c r="A919" s="9">
        <v>40691</v>
      </c>
      <c r="B919" s="10" t="s">
        <v>1178</v>
      </c>
      <c r="C919" s="10" t="s">
        <v>492</v>
      </c>
      <c r="D919" s="10" t="s">
        <v>345</v>
      </c>
      <c r="E919" s="11"/>
      <c r="F919" s="14">
        <v>8</v>
      </c>
      <c r="G919" s="15"/>
      <c r="H919" s="12"/>
      <c r="I919" s="13"/>
      <c r="J919" s="14"/>
      <c r="K919" s="15"/>
      <c r="L919" s="12"/>
      <c r="M919" s="10"/>
      <c r="N919" s="7">
        <f t="shared" si="100"/>
        <v>8</v>
      </c>
      <c r="O919" s="6">
        <f t="shared" si="101"/>
        <v>0</v>
      </c>
      <c r="P919" s="23">
        <f t="shared" si="102"/>
        <v>8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 thickBot="1">
      <c r="A934" s="31"/>
      <c r="B934" s="32"/>
      <c r="C934" s="32"/>
      <c r="D934" s="32"/>
      <c r="E934" s="33"/>
      <c r="F934" s="40"/>
      <c r="G934" s="26"/>
      <c r="H934" s="24"/>
      <c r="I934" s="41"/>
      <c r="J934" s="40"/>
      <c r="K934" s="26"/>
      <c r="L934" s="24"/>
      <c r="M934" s="25"/>
      <c r="N934" s="27">
        <f t="shared" si="100"/>
        <v>0</v>
      </c>
      <c r="O934" s="28">
        <f t="shared" si="101"/>
        <v>0</v>
      </c>
      <c r="P934" s="29">
        <f t="shared" si="102"/>
        <v>0</v>
      </c>
    </row>
    <row r="935" spans="1:20" ht="19.5" customHeight="1" thickBot="1">
      <c r="A935" s="127" t="s">
        <v>15</v>
      </c>
      <c r="B935" s="128"/>
      <c r="C935" s="128"/>
      <c r="D935" s="128"/>
      <c r="E935" s="129"/>
      <c r="F935" s="35">
        <f aca="true" t="shared" si="103" ref="F935:O935">SUM(F912:F934)</f>
        <v>79</v>
      </c>
      <c r="G935" s="36">
        <f t="shared" si="103"/>
        <v>38</v>
      </c>
      <c r="H935" s="39">
        <f t="shared" si="103"/>
        <v>21</v>
      </c>
      <c r="I935" s="42">
        <f t="shared" si="103"/>
        <v>21</v>
      </c>
      <c r="J935" s="35">
        <f t="shared" si="103"/>
        <v>0</v>
      </c>
      <c r="K935" s="36">
        <f t="shared" si="103"/>
        <v>0</v>
      </c>
      <c r="L935" s="39">
        <f t="shared" si="103"/>
        <v>0</v>
      </c>
      <c r="M935" s="36">
        <f t="shared" si="103"/>
        <v>0</v>
      </c>
      <c r="N935" s="37">
        <f t="shared" si="103"/>
        <v>100</v>
      </c>
      <c r="O935" s="38">
        <f t="shared" si="103"/>
        <v>59</v>
      </c>
      <c r="P935" s="43">
        <f t="shared" si="102"/>
        <v>159</v>
      </c>
      <c r="T935" s="82">
        <f>CEILING(P935,1)</f>
        <v>159</v>
      </c>
    </row>
    <row r="936" ht="19.5" customHeight="1"/>
    <row r="937" spans="1:16" ht="19.5" customHeight="1">
      <c r="A937" s="122" t="s">
        <v>0</v>
      </c>
      <c r="B937" s="122"/>
      <c r="C937" s="122"/>
      <c r="D937" s="122"/>
      <c r="E937" s="122"/>
      <c r="F937" s="122"/>
      <c r="G937" s="122"/>
      <c r="H937" s="122"/>
      <c r="I937" s="123"/>
      <c r="J937" s="122"/>
      <c r="K937" s="122"/>
      <c r="L937" s="122"/>
      <c r="M937" s="122"/>
      <c r="N937" s="122"/>
      <c r="O937" s="122"/>
      <c r="P937" s="122"/>
    </row>
    <row r="938" spans="1:16" ht="19.5" customHeight="1">
      <c r="A938" s="122"/>
      <c r="B938" s="122"/>
      <c r="C938" s="122"/>
      <c r="D938" s="122"/>
      <c r="E938" s="122"/>
      <c r="F938" s="122"/>
      <c r="G938" s="122"/>
      <c r="H938" s="122"/>
      <c r="I938" s="123"/>
      <c r="J938" s="124"/>
      <c r="K938" s="124"/>
      <c r="L938" s="123"/>
      <c r="M938" s="123"/>
      <c r="N938" s="123"/>
      <c r="O938" s="123"/>
      <c r="P938" s="123"/>
    </row>
    <row r="939" spans="1:11" ht="19.5" customHeight="1">
      <c r="A939" s="102" t="s">
        <v>77</v>
      </c>
      <c r="B939" s="102"/>
      <c r="J939" s="19"/>
      <c r="K939" s="19"/>
    </row>
    <row r="940" spans="1:2" ht="19.5" customHeight="1">
      <c r="A940" s="102"/>
      <c r="B940" s="102"/>
    </row>
    <row r="941" spans="11:14" ht="19.5" customHeight="1">
      <c r="K941" s="18"/>
      <c r="L941" s="18"/>
      <c r="M941" s="18"/>
      <c r="N941" s="18"/>
    </row>
    <row r="942" spans="1:16" ht="19.5" customHeight="1">
      <c r="A942" s="119" t="s">
        <v>16</v>
      </c>
      <c r="B942" s="120" t="s">
        <v>78</v>
      </c>
      <c r="C942" s="120"/>
      <c r="D942" s="120"/>
      <c r="E942" s="34"/>
      <c r="F942" s="16"/>
      <c r="G942" s="16"/>
      <c r="H942" s="16"/>
      <c r="K942" s="121" t="s">
        <v>18</v>
      </c>
      <c r="L942" s="121"/>
      <c r="M942" s="126" t="s">
        <v>338</v>
      </c>
      <c r="N942" s="126"/>
      <c r="O942" s="126"/>
      <c r="P942" s="126"/>
    </row>
    <row r="943" spans="1:16" ht="19.5" customHeight="1">
      <c r="A943" s="119"/>
      <c r="B943" s="120"/>
      <c r="C943" s="120"/>
      <c r="D943" s="120"/>
      <c r="E943" s="34"/>
      <c r="F943" s="16"/>
      <c r="G943" s="16"/>
      <c r="H943" s="16"/>
      <c r="K943" s="121"/>
      <c r="L943" s="121"/>
      <c r="M943" s="126"/>
      <c r="N943" s="126"/>
      <c r="O943" s="126"/>
      <c r="P943" s="126"/>
    </row>
    <row r="944" ht="19.5" customHeight="1" thickBot="1"/>
    <row r="945" spans="1:16" ht="19.5" customHeight="1" thickBot="1">
      <c r="A945" s="130" t="s">
        <v>2</v>
      </c>
      <c r="B945" s="133" t="s">
        <v>3</v>
      </c>
      <c r="C945" s="136" t="s">
        <v>4</v>
      </c>
      <c r="D945" s="103" t="s">
        <v>5</v>
      </c>
      <c r="E945" s="106" t="s">
        <v>6</v>
      </c>
      <c r="F945" s="111" t="s">
        <v>7</v>
      </c>
      <c r="G945" s="111"/>
      <c r="H945" s="111"/>
      <c r="I945" s="111"/>
      <c r="J945" s="111"/>
      <c r="K945" s="111"/>
      <c r="L945" s="111"/>
      <c r="M945" s="112"/>
      <c r="N945" s="116" t="s">
        <v>12</v>
      </c>
      <c r="O945" s="111"/>
      <c r="P945" s="108" t="s">
        <v>15</v>
      </c>
    </row>
    <row r="946" spans="1:16" ht="19.5" customHeight="1">
      <c r="A946" s="131"/>
      <c r="B946" s="134"/>
      <c r="C946" s="137"/>
      <c r="D946" s="104"/>
      <c r="E946" s="107"/>
      <c r="F946" s="113" t="s">
        <v>8</v>
      </c>
      <c r="G946" s="114"/>
      <c r="H946" s="115" t="s">
        <v>9</v>
      </c>
      <c r="I946" s="115"/>
      <c r="J946" s="113" t="s">
        <v>10</v>
      </c>
      <c r="K946" s="114"/>
      <c r="L946" s="115" t="s">
        <v>11</v>
      </c>
      <c r="M946" s="114"/>
      <c r="N946" s="117"/>
      <c r="O946" s="118"/>
      <c r="P946" s="109"/>
    </row>
    <row r="947" spans="1:16" ht="19.5" customHeight="1" thickBot="1">
      <c r="A947" s="132"/>
      <c r="B947" s="135"/>
      <c r="C947" s="138"/>
      <c r="D947" s="105"/>
      <c r="E947" s="101"/>
      <c r="F947" s="20" t="s">
        <v>13</v>
      </c>
      <c r="G947" s="21" t="s">
        <v>14</v>
      </c>
      <c r="H947" s="30" t="s">
        <v>13</v>
      </c>
      <c r="I947" s="22" t="s">
        <v>14</v>
      </c>
      <c r="J947" s="20" t="s">
        <v>13</v>
      </c>
      <c r="K947" s="21" t="s">
        <v>14</v>
      </c>
      <c r="L947" s="30" t="s">
        <v>13</v>
      </c>
      <c r="M947" s="21" t="s">
        <v>14</v>
      </c>
      <c r="N947" s="20" t="s">
        <v>13</v>
      </c>
      <c r="O947" s="22" t="s">
        <v>14</v>
      </c>
      <c r="P947" s="110"/>
    </row>
    <row r="948" spans="1:16" ht="19.5" customHeight="1">
      <c r="A948" s="2">
        <v>40670</v>
      </c>
      <c r="B948" s="3" t="s">
        <v>648</v>
      </c>
      <c r="C948" s="3" t="s">
        <v>444</v>
      </c>
      <c r="D948" s="3" t="s">
        <v>406</v>
      </c>
      <c r="E948" s="4"/>
      <c r="F948" s="7">
        <v>13</v>
      </c>
      <c r="G948" s="8">
        <v>8</v>
      </c>
      <c r="H948" s="5">
        <v>7</v>
      </c>
      <c r="I948" s="6">
        <v>7</v>
      </c>
      <c r="J948" s="7"/>
      <c r="K948" s="8"/>
      <c r="L948" s="5"/>
      <c r="M948" s="3"/>
      <c r="N948" s="7">
        <f>SUM(F948+H948+J948+L948)</f>
        <v>20</v>
      </c>
      <c r="O948" s="6">
        <f>SUM(G948+I948+K948+M948)</f>
        <v>15</v>
      </c>
      <c r="P948" s="23">
        <f>SUM(N948:O948)</f>
        <v>35</v>
      </c>
    </row>
    <row r="949" spans="1:16" ht="19.5" customHeight="1">
      <c r="A949" s="9">
        <v>40684</v>
      </c>
      <c r="B949" s="10" t="s">
        <v>975</v>
      </c>
      <c r="C949" s="10" t="s">
        <v>444</v>
      </c>
      <c r="D949" s="10" t="s">
        <v>553</v>
      </c>
      <c r="E949" s="11"/>
      <c r="F949" s="14">
        <v>13</v>
      </c>
      <c r="G949" s="15">
        <v>8</v>
      </c>
      <c r="H949" s="12">
        <v>7</v>
      </c>
      <c r="I949" s="13">
        <v>7</v>
      </c>
      <c r="J949" s="14"/>
      <c r="K949" s="15"/>
      <c r="L949" s="12"/>
      <c r="M949" s="10"/>
      <c r="N949" s="7">
        <f aca="true" t="shared" si="104" ref="N949:N970">SUM(F949+H949+J949+L949)</f>
        <v>20</v>
      </c>
      <c r="O949" s="6">
        <f aca="true" t="shared" si="105" ref="O949:O970">SUM(G949+I949+K949+M949)</f>
        <v>15</v>
      </c>
      <c r="P949" s="23">
        <f aca="true" t="shared" si="106" ref="P949:P971">SUM(N949:O949)</f>
        <v>35</v>
      </c>
    </row>
    <row r="950" spans="1:16" ht="19.5" customHeight="1">
      <c r="A950" s="9"/>
      <c r="B950" s="10"/>
      <c r="C950" s="10"/>
      <c r="D950" s="10"/>
      <c r="E950" s="11"/>
      <c r="F950" s="14"/>
      <c r="G950" s="15"/>
      <c r="H950" s="12"/>
      <c r="I950" s="13"/>
      <c r="J950" s="14"/>
      <c r="K950" s="15"/>
      <c r="L950" s="12"/>
      <c r="M950" s="10"/>
      <c r="N950" s="7">
        <f t="shared" si="104"/>
        <v>0</v>
      </c>
      <c r="O950" s="6">
        <f t="shared" si="105"/>
        <v>0</v>
      </c>
      <c r="P950" s="23">
        <f t="shared" si="106"/>
        <v>0</v>
      </c>
    </row>
    <row r="951" spans="1:16" ht="19.5" customHeight="1">
      <c r="A951" s="9"/>
      <c r="B951" s="10"/>
      <c r="C951" s="10"/>
      <c r="D951" s="10"/>
      <c r="E951" s="11"/>
      <c r="F951" s="14"/>
      <c r="G951" s="15"/>
      <c r="H951" s="12"/>
      <c r="I951" s="13"/>
      <c r="J951" s="14"/>
      <c r="K951" s="15"/>
      <c r="L951" s="12"/>
      <c r="M951" s="10"/>
      <c r="N951" s="7">
        <f t="shared" si="104"/>
        <v>0</v>
      </c>
      <c r="O951" s="6">
        <f t="shared" si="105"/>
        <v>0</v>
      </c>
      <c r="P951" s="23">
        <f t="shared" si="106"/>
        <v>0</v>
      </c>
    </row>
    <row r="952" spans="1:16" ht="19.5" customHeight="1">
      <c r="A952" s="9"/>
      <c r="B952" s="10"/>
      <c r="C952" s="10"/>
      <c r="D952" s="10"/>
      <c r="E952" s="11"/>
      <c r="F952" s="14"/>
      <c r="G952" s="15"/>
      <c r="H952" s="12"/>
      <c r="I952" s="13"/>
      <c r="J952" s="14"/>
      <c r="K952" s="15"/>
      <c r="L952" s="12"/>
      <c r="M952" s="10"/>
      <c r="N952" s="7">
        <f t="shared" si="104"/>
        <v>0</v>
      </c>
      <c r="O952" s="6">
        <f t="shared" si="105"/>
        <v>0</v>
      </c>
      <c r="P952" s="23">
        <f t="shared" si="106"/>
        <v>0</v>
      </c>
    </row>
    <row r="953" spans="1:16" ht="19.5" customHeight="1">
      <c r="A953" s="9"/>
      <c r="B953" s="10"/>
      <c r="C953" s="10"/>
      <c r="D953" s="10"/>
      <c r="E953" s="11"/>
      <c r="F953" s="14"/>
      <c r="G953" s="15"/>
      <c r="H953" s="12"/>
      <c r="I953" s="13"/>
      <c r="J953" s="14"/>
      <c r="K953" s="15"/>
      <c r="L953" s="12"/>
      <c r="M953" s="10"/>
      <c r="N953" s="7">
        <f t="shared" si="104"/>
        <v>0</v>
      </c>
      <c r="O953" s="6">
        <f t="shared" si="105"/>
        <v>0</v>
      </c>
      <c r="P953" s="23">
        <f t="shared" si="106"/>
        <v>0</v>
      </c>
    </row>
    <row r="954" spans="1:16" ht="19.5" customHeight="1">
      <c r="A954" s="9"/>
      <c r="B954" s="10"/>
      <c r="C954" s="10"/>
      <c r="D954" s="10"/>
      <c r="E954" s="11"/>
      <c r="F954" s="14"/>
      <c r="G954" s="15"/>
      <c r="H954" s="12"/>
      <c r="I954" s="13"/>
      <c r="J954" s="14"/>
      <c r="K954" s="15"/>
      <c r="L954" s="12"/>
      <c r="M954" s="10"/>
      <c r="N954" s="7">
        <f t="shared" si="104"/>
        <v>0</v>
      </c>
      <c r="O954" s="6">
        <f t="shared" si="105"/>
        <v>0</v>
      </c>
      <c r="P954" s="23">
        <f t="shared" si="106"/>
        <v>0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 thickBot="1">
      <c r="A970" s="31"/>
      <c r="B970" s="32"/>
      <c r="C970" s="32"/>
      <c r="D970" s="32"/>
      <c r="E970" s="33"/>
      <c r="F970" s="40"/>
      <c r="G970" s="26"/>
      <c r="H970" s="24"/>
      <c r="I970" s="41"/>
      <c r="J970" s="40"/>
      <c r="K970" s="26"/>
      <c r="L970" s="24"/>
      <c r="M970" s="25"/>
      <c r="N970" s="27">
        <f t="shared" si="104"/>
        <v>0</v>
      </c>
      <c r="O970" s="28">
        <f t="shared" si="105"/>
        <v>0</v>
      </c>
      <c r="P970" s="29">
        <f t="shared" si="106"/>
        <v>0</v>
      </c>
    </row>
    <row r="971" spans="1:20" ht="19.5" customHeight="1" thickBot="1">
      <c r="A971" s="127" t="s">
        <v>15</v>
      </c>
      <c r="B971" s="128"/>
      <c r="C971" s="128"/>
      <c r="D971" s="128"/>
      <c r="E971" s="129"/>
      <c r="F971" s="35">
        <f aca="true" t="shared" si="107" ref="F971:O971">SUM(F948:F970)</f>
        <v>26</v>
      </c>
      <c r="G971" s="36">
        <f t="shared" si="107"/>
        <v>16</v>
      </c>
      <c r="H971" s="39">
        <f t="shared" si="107"/>
        <v>14</v>
      </c>
      <c r="I971" s="42">
        <f t="shared" si="107"/>
        <v>14</v>
      </c>
      <c r="J971" s="35">
        <f t="shared" si="107"/>
        <v>0</v>
      </c>
      <c r="K971" s="36">
        <f t="shared" si="107"/>
        <v>0</v>
      </c>
      <c r="L971" s="39">
        <f t="shared" si="107"/>
        <v>0</v>
      </c>
      <c r="M971" s="36">
        <f t="shared" si="107"/>
        <v>0</v>
      </c>
      <c r="N971" s="37">
        <f t="shared" si="107"/>
        <v>40</v>
      </c>
      <c r="O971" s="38">
        <f t="shared" si="107"/>
        <v>30</v>
      </c>
      <c r="P971" s="43">
        <f t="shared" si="106"/>
        <v>70</v>
      </c>
      <c r="T971" s="82">
        <f>CEILING(P971,1)</f>
        <v>70</v>
      </c>
    </row>
    <row r="972" ht="19.5" customHeight="1"/>
    <row r="973" spans="1:16" ht="19.5" customHeight="1">
      <c r="A973" s="122" t="s">
        <v>0</v>
      </c>
      <c r="B973" s="122"/>
      <c r="C973" s="122"/>
      <c r="D973" s="122"/>
      <c r="E973" s="122"/>
      <c r="F973" s="122"/>
      <c r="G973" s="122"/>
      <c r="H973" s="122"/>
      <c r="I973" s="123"/>
      <c r="J973" s="122"/>
      <c r="K973" s="122"/>
      <c r="L973" s="122"/>
      <c r="M973" s="122"/>
      <c r="N973" s="122"/>
      <c r="O973" s="122"/>
      <c r="P973" s="122"/>
    </row>
    <row r="974" spans="1:16" ht="19.5" customHeight="1">
      <c r="A974" s="122"/>
      <c r="B974" s="122"/>
      <c r="C974" s="122"/>
      <c r="D974" s="122"/>
      <c r="E974" s="122"/>
      <c r="F974" s="122"/>
      <c r="G974" s="122"/>
      <c r="H974" s="122"/>
      <c r="I974" s="123"/>
      <c r="J974" s="124"/>
      <c r="K974" s="124"/>
      <c r="L974" s="123"/>
      <c r="M974" s="123"/>
      <c r="N974" s="123"/>
      <c r="O974" s="123"/>
      <c r="P974" s="123"/>
    </row>
    <row r="975" spans="1:11" ht="19.5" customHeight="1">
      <c r="A975" s="102" t="s">
        <v>79</v>
      </c>
      <c r="B975" s="102"/>
      <c r="J975" s="19"/>
      <c r="K975" s="19"/>
    </row>
    <row r="976" spans="1:2" ht="19.5" customHeight="1">
      <c r="A976" s="102"/>
      <c r="B976" s="102"/>
    </row>
    <row r="977" spans="1:14" ht="19.5" customHeight="1">
      <c r="A977" s="102"/>
      <c r="B977" s="102"/>
      <c r="K977" s="18"/>
      <c r="L977" s="18"/>
      <c r="M977" s="18"/>
      <c r="N977" s="18"/>
    </row>
    <row r="978" spans="1:16" ht="19.5" customHeight="1">
      <c r="A978" s="119" t="s">
        <v>16</v>
      </c>
      <c r="B978" s="120" t="s">
        <v>80</v>
      </c>
      <c r="C978" s="120"/>
      <c r="D978" s="120"/>
      <c r="E978" s="34"/>
      <c r="F978" s="16"/>
      <c r="G978" s="16"/>
      <c r="H978" s="16"/>
      <c r="K978" s="121" t="s">
        <v>18</v>
      </c>
      <c r="L978" s="121"/>
      <c r="M978" s="126" t="s">
        <v>338</v>
      </c>
      <c r="N978" s="126"/>
      <c r="O978" s="126"/>
      <c r="P978" s="126"/>
    </row>
    <row r="979" spans="1:16" ht="19.5" customHeight="1">
      <c r="A979" s="119"/>
      <c r="B979" s="120"/>
      <c r="C979" s="120"/>
      <c r="D979" s="120"/>
      <c r="E979" s="34"/>
      <c r="F979" s="16"/>
      <c r="G979" s="16"/>
      <c r="H979" s="16"/>
      <c r="K979" s="121"/>
      <c r="L979" s="121"/>
      <c r="M979" s="126"/>
      <c r="N979" s="126"/>
      <c r="O979" s="126"/>
      <c r="P979" s="126"/>
    </row>
    <row r="980" ht="19.5" customHeight="1" thickBot="1"/>
    <row r="981" spans="1:16" ht="19.5" customHeight="1" thickBot="1">
      <c r="A981" s="130" t="s">
        <v>2</v>
      </c>
      <c r="B981" s="133" t="s">
        <v>3</v>
      </c>
      <c r="C981" s="136" t="s">
        <v>4</v>
      </c>
      <c r="D981" s="103" t="s">
        <v>5</v>
      </c>
      <c r="E981" s="106" t="s">
        <v>6</v>
      </c>
      <c r="F981" s="111" t="s">
        <v>7</v>
      </c>
      <c r="G981" s="111"/>
      <c r="H981" s="111"/>
      <c r="I981" s="111"/>
      <c r="J981" s="111"/>
      <c r="K981" s="111"/>
      <c r="L981" s="111"/>
      <c r="M981" s="112"/>
      <c r="N981" s="116" t="s">
        <v>12</v>
      </c>
      <c r="O981" s="111"/>
      <c r="P981" s="108" t="s">
        <v>15</v>
      </c>
    </row>
    <row r="982" spans="1:16" ht="19.5" customHeight="1">
      <c r="A982" s="131"/>
      <c r="B982" s="134"/>
      <c r="C982" s="137"/>
      <c r="D982" s="104"/>
      <c r="E982" s="107"/>
      <c r="F982" s="113" t="s">
        <v>8</v>
      </c>
      <c r="G982" s="114"/>
      <c r="H982" s="115" t="s">
        <v>9</v>
      </c>
      <c r="I982" s="115"/>
      <c r="J982" s="113" t="s">
        <v>10</v>
      </c>
      <c r="K982" s="114"/>
      <c r="L982" s="115" t="s">
        <v>11</v>
      </c>
      <c r="M982" s="114"/>
      <c r="N982" s="117"/>
      <c r="O982" s="118"/>
      <c r="P982" s="109"/>
    </row>
    <row r="983" spans="1:16" ht="19.5" customHeight="1" thickBot="1">
      <c r="A983" s="132"/>
      <c r="B983" s="135"/>
      <c r="C983" s="138"/>
      <c r="D983" s="105"/>
      <c r="E983" s="101"/>
      <c r="F983" s="20" t="s">
        <v>13</v>
      </c>
      <c r="G983" s="21" t="s">
        <v>14</v>
      </c>
      <c r="H983" s="30" t="s">
        <v>13</v>
      </c>
      <c r="I983" s="22" t="s">
        <v>14</v>
      </c>
      <c r="J983" s="20" t="s">
        <v>13</v>
      </c>
      <c r="K983" s="21" t="s">
        <v>14</v>
      </c>
      <c r="L983" s="30" t="s">
        <v>13</v>
      </c>
      <c r="M983" s="21" t="s">
        <v>14</v>
      </c>
      <c r="N983" s="20" t="s">
        <v>13</v>
      </c>
      <c r="O983" s="22" t="s">
        <v>14</v>
      </c>
      <c r="P983" s="110"/>
    </row>
    <row r="984" spans="1:16" ht="19.5" customHeight="1">
      <c r="A984" s="2">
        <v>40664</v>
      </c>
      <c r="B984" s="3" t="s">
        <v>458</v>
      </c>
      <c r="C984" s="3" t="s">
        <v>444</v>
      </c>
      <c r="D984" s="3" t="s">
        <v>356</v>
      </c>
      <c r="E984" s="4"/>
      <c r="F984" s="7">
        <v>13</v>
      </c>
      <c r="G984" s="8">
        <v>8</v>
      </c>
      <c r="H984" s="5">
        <v>7</v>
      </c>
      <c r="I984" s="6">
        <v>7</v>
      </c>
      <c r="J984" s="7"/>
      <c r="K984" s="8"/>
      <c r="L984" s="5"/>
      <c r="M984" s="3"/>
      <c r="N984" s="7">
        <f>SUM(F984+H984+J984+L984)</f>
        <v>20</v>
      </c>
      <c r="O984" s="6">
        <f>SUM(G984+I984+K984+M984)</f>
        <v>15</v>
      </c>
      <c r="P984" s="23">
        <f>SUM(N984:O984)</f>
        <v>35</v>
      </c>
    </row>
    <row r="985" spans="1:16" ht="19.5" customHeight="1">
      <c r="A985" s="9">
        <v>40671</v>
      </c>
      <c r="B985" s="10" t="s">
        <v>644</v>
      </c>
      <c r="C985" s="10" t="s">
        <v>444</v>
      </c>
      <c r="D985" s="10" t="s">
        <v>406</v>
      </c>
      <c r="E985" s="11"/>
      <c r="F985" s="14">
        <v>13</v>
      </c>
      <c r="G985" s="15">
        <v>8</v>
      </c>
      <c r="H985" s="12">
        <v>7</v>
      </c>
      <c r="I985" s="13">
        <v>7</v>
      </c>
      <c r="J985" s="14"/>
      <c r="K985" s="15"/>
      <c r="L985" s="12"/>
      <c r="M985" s="10"/>
      <c r="N985" s="7">
        <f aca="true" t="shared" si="108" ref="N985:N1006">SUM(F985+H985+J985+L985)</f>
        <v>20</v>
      </c>
      <c r="O985" s="6">
        <f aca="true" t="shared" si="109" ref="O985:O1006">SUM(G985+I985+K985+M985)</f>
        <v>15</v>
      </c>
      <c r="P985" s="23">
        <f aca="true" t="shared" si="110" ref="P985:P1007">SUM(N985:O985)</f>
        <v>35</v>
      </c>
    </row>
    <row r="986" spans="1:16" ht="19.5" customHeight="1">
      <c r="A986" s="9">
        <v>40671</v>
      </c>
      <c r="B986" s="10" t="s">
        <v>689</v>
      </c>
      <c r="C986" s="10" t="s">
        <v>491</v>
      </c>
      <c r="D986" s="10" t="s">
        <v>688</v>
      </c>
      <c r="E986" s="11" t="s">
        <v>430</v>
      </c>
      <c r="F986" s="14">
        <v>8</v>
      </c>
      <c r="G986" s="15"/>
      <c r="H986" s="12"/>
      <c r="I986" s="13"/>
      <c r="J986" s="14"/>
      <c r="K986" s="15"/>
      <c r="L986" s="12"/>
      <c r="M986" s="10"/>
      <c r="N986" s="7">
        <f t="shared" si="108"/>
        <v>8</v>
      </c>
      <c r="O986" s="6">
        <f t="shared" si="109"/>
        <v>0</v>
      </c>
      <c r="P986" s="23">
        <f t="shared" si="110"/>
        <v>8</v>
      </c>
    </row>
    <row r="987" spans="1:16" ht="19.5" customHeight="1">
      <c r="A987" s="9">
        <v>40671</v>
      </c>
      <c r="B987" s="10" t="s">
        <v>689</v>
      </c>
      <c r="C987" s="10" t="s">
        <v>492</v>
      </c>
      <c r="D987" s="10" t="s">
        <v>688</v>
      </c>
      <c r="E987" s="11"/>
      <c r="F987" s="14">
        <v>8</v>
      </c>
      <c r="G987" s="15"/>
      <c r="H987" s="12"/>
      <c r="I987" s="13"/>
      <c r="J987" s="14"/>
      <c r="K987" s="15"/>
      <c r="L987" s="12"/>
      <c r="M987" s="10"/>
      <c r="N987" s="7">
        <f t="shared" si="108"/>
        <v>8</v>
      </c>
      <c r="O987" s="6">
        <f t="shared" si="109"/>
        <v>0</v>
      </c>
      <c r="P987" s="23">
        <f t="shared" si="110"/>
        <v>8</v>
      </c>
    </row>
    <row r="988" spans="1:16" ht="19.5" customHeight="1">
      <c r="A988" s="9">
        <v>40685</v>
      </c>
      <c r="B988" s="10" t="s">
        <v>972</v>
      </c>
      <c r="C988" s="10" t="s">
        <v>444</v>
      </c>
      <c r="D988" s="10" t="s">
        <v>553</v>
      </c>
      <c r="E988" s="11"/>
      <c r="F988" s="14">
        <v>13</v>
      </c>
      <c r="G988" s="15">
        <v>8</v>
      </c>
      <c r="H988" s="12">
        <v>7</v>
      </c>
      <c r="I988" s="13">
        <v>7</v>
      </c>
      <c r="J988" s="14"/>
      <c r="K988" s="15"/>
      <c r="L988" s="12"/>
      <c r="M988" s="10"/>
      <c r="N988" s="7">
        <f t="shared" si="108"/>
        <v>20</v>
      </c>
      <c r="O988" s="6">
        <f t="shared" si="109"/>
        <v>15</v>
      </c>
      <c r="P988" s="23">
        <f t="shared" si="110"/>
        <v>35</v>
      </c>
    </row>
    <row r="989" spans="1:16" ht="19.5" customHeight="1">
      <c r="A989" s="9">
        <v>40681</v>
      </c>
      <c r="B989" s="10" t="s">
        <v>1011</v>
      </c>
      <c r="C989" s="10" t="s">
        <v>491</v>
      </c>
      <c r="D989" s="10" t="s">
        <v>406</v>
      </c>
      <c r="E989" s="11"/>
      <c r="F989" s="14">
        <v>8</v>
      </c>
      <c r="G989" s="15">
        <v>7</v>
      </c>
      <c r="H989" s="12"/>
      <c r="I989" s="13"/>
      <c r="J989" s="14"/>
      <c r="K989" s="15"/>
      <c r="L989" s="12"/>
      <c r="M989" s="10"/>
      <c r="N989" s="7">
        <f t="shared" si="108"/>
        <v>8</v>
      </c>
      <c r="O989" s="6">
        <f t="shared" si="109"/>
        <v>7</v>
      </c>
      <c r="P989" s="23">
        <f t="shared" si="110"/>
        <v>15</v>
      </c>
    </row>
    <row r="990" spans="1:16" ht="19.5" customHeight="1">
      <c r="A990" s="9">
        <v>40681</v>
      </c>
      <c r="B990" s="10" t="s">
        <v>1011</v>
      </c>
      <c r="C990" s="10" t="s">
        <v>491</v>
      </c>
      <c r="D990" s="10" t="s">
        <v>406</v>
      </c>
      <c r="E990" s="11"/>
      <c r="F990" s="14">
        <v>8</v>
      </c>
      <c r="G990" s="15"/>
      <c r="H990" s="12"/>
      <c r="I990" s="13"/>
      <c r="J990" s="14"/>
      <c r="K990" s="15"/>
      <c r="L990" s="12"/>
      <c r="M990" s="10"/>
      <c r="N990" s="7">
        <f t="shared" si="108"/>
        <v>8</v>
      </c>
      <c r="O990" s="6">
        <f t="shared" si="109"/>
        <v>0</v>
      </c>
      <c r="P990" s="23">
        <f t="shared" si="110"/>
        <v>8</v>
      </c>
    </row>
    <row r="991" spans="1:16" ht="19.5" customHeight="1">
      <c r="A991" s="9">
        <v>40692</v>
      </c>
      <c r="B991" s="10" t="s">
        <v>1172</v>
      </c>
      <c r="C991" s="10" t="s">
        <v>491</v>
      </c>
      <c r="D991" s="10" t="s">
        <v>345</v>
      </c>
      <c r="E991" s="11"/>
      <c r="F991" s="14">
        <v>8</v>
      </c>
      <c r="G991" s="15">
        <v>7</v>
      </c>
      <c r="H991" s="12"/>
      <c r="I991" s="13"/>
      <c r="J991" s="14"/>
      <c r="K991" s="15"/>
      <c r="L991" s="12"/>
      <c r="M991" s="10"/>
      <c r="N991" s="7">
        <f t="shared" si="108"/>
        <v>8</v>
      </c>
      <c r="O991" s="6">
        <f t="shared" si="109"/>
        <v>7</v>
      </c>
      <c r="P991" s="23">
        <f t="shared" si="110"/>
        <v>15</v>
      </c>
    </row>
    <row r="992" spans="1:16" ht="19.5" customHeight="1">
      <c r="A992" s="9">
        <v>40692</v>
      </c>
      <c r="B992" s="10" t="s">
        <v>1173</v>
      </c>
      <c r="C992" s="10" t="s">
        <v>492</v>
      </c>
      <c r="D992" s="10" t="s">
        <v>345</v>
      </c>
      <c r="E992" s="11"/>
      <c r="F992" s="14">
        <v>8</v>
      </c>
      <c r="G992" s="15"/>
      <c r="H992" s="12"/>
      <c r="I992" s="13"/>
      <c r="J992" s="14"/>
      <c r="K992" s="15"/>
      <c r="L992" s="12"/>
      <c r="M992" s="10"/>
      <c r="N992" s="7">
        <f t="shared" si="108"/>
        <v>8</v>
      </c>
      <c r="O992" s="6">
        <f t="shared" si="109"/>
        <v>0</v>
      </c>
      <c r="P992" s="23">
        <f t="shared" si="110"/>
        <v>8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8"/>
        <v>0</v>
      </c>
      <c r="O993" s="6">
        <f t="shared" si="109"/>
        <v>0</v>
      </c>
      <c r="P993" s="23">
        <f t="shared" si="110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8"/>
        <v>0</v>
      </c>
      <c r="O994" s="6">
        <f t="shared" si="109"/>
        <v>0</v>
      </c>
      <c r="P994" s="23">
        <f t="shared" si="110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 thickBot="1">
      <c r="A1006" s="31"/>
      <c r="B1006" s="32"/>
      <c r="C1006" s="32"/>
      <c r="D1006" s="32"/>
      <c r="E1006" s="33"/>
      <c r="F1006" s="40"/>
      <c r="G1006" s="26"/>
      <c r="H1006" s="24"/>
      <c r="I1006" s="41"/>
      <c r="J1006" s="40"/>
      <c r="K1006" s="26"/>
      <c r="L1006" s="24"/>
      <c r="M1006" s="25"/>
      <c r="N1006" s="27">
        <f t="shared" si="108"/>
        <v>0</v>
      </c>
      <c r="O1006" s="28">
        <f t="shared" si="109"/>
        <v>0</v>
      </c>
      <c r="P1006" s="29">
        <f t="shared" si="110"/>
        <v>0</v>
      </c>
    </row>
    <row r="1007" spans="1:20" ht="19.5" customHeight="1" thickBot="1">
      <c r="A1007" s="127" t="s">
        <v>15</v>
      </c>
      <c r="B1007" s="128"/>
      <c r="C1007" s="128"/>
      <c r="D1007" s="128"/>
      <c r="E1007" s="129"/>
      <c r="F1007" s="35">
        <f aca="true" t="shared" si="111" ref="F1007:O1007">SUM(F984:F1006)</f>
        <v>87</v>
      </c>
      <c r="G1007" s="36">
        <f t="shared" si="111"/>
        <v>38</v>
      </c>
      <c r="H1007" s="39">
        <f t="shared" si="111"/>
        <v>21</v>
      </c>
      <c r="I1007" s="42">
        <f t="shared" si="111"/>
        <v>21</v>
      </c>
      <c r="J1007" s="35">
        <f t="shared" si="111"/>
        <v>0</v>
      </c>
      <c r="K1007" s="36">
        <f t="shared" si="111"/>
        <v>0</v>
      </c>
      <c r="L1007" s="39">
        <f t="shared" si="111"/>
        <v>0</v>
      </c>
      <c r="M1007" s="36">
        <f t="shared" si="111"/>
        <v>0</v>
      </c>
      <c r="N1007" s="37">
        <f t="shared" si="111"/>
        <v>108</v>
      </c>
      <c r="O1007" s="38">
        <f t="shared" si="111"/>
        <v>59</v>
      </c>
      <c r="P1007" s="43">
        <f t="shared" si="110"/>
        <v>167</v>
      </c>
      <c r="T1007" s="82">
        <f>CEILING(P1007,1)</f>
        <v>167</v>
      </c>
    </row>
    <row r="1008" ht="19.5" customHeight="1"/>
    <row r="1009" spans="1:16" ht="19.5" customHeight="1">
      <c r="A1009" s="122" t="s">
        <v>0</v>
      </c>
      <c r="B1009" s="122"/>
      <c r="C1009" s="122"/>
      <c r="D1009" s="122"/>
      <c r="E1009" s="122"/>
      <c r="F1009" s="122"/>
      <c r="G1009" s="122"/>
      <c r="H1009" s="122"/>
      <c r="I1009" s="123"/>
      <c r="J1009" s="122"/>
      <c r="K1009" s="122"/>
      <c r="L1009" s="122"/>
      <c r="M1009" s="122"/>
      <c r="N1009" s="122"/>
      <c r="O1009" s="122"/>
      <c r="P1009" s="122"/>
    </row>
    <row r="1010" spans="1:16" ht="19.5" customHeight="1">
      <c r="A1010" s="122"/>
      <c r="B1010" s="122"/>
      <c r="C1010" s="122"/>
      <c r="D1010" s="122"/>
      <c r="E1010" s="122"/>
      <c r="F1010" s="122"/>
      <c r="G1010" s="122"/>
      <c r="H1010" s="122"/>
      <c r="I1010" s="123"/>
      <c r="J1010" s="124"/>
      <c r="K1010" s="124"/>
      <c r="L1010" s="123"/>
      <c r="M1010" s="123"/>
      <c r="N1010" s="123"/>
      <c r="O1010" s="123"/>
      <c r="P1010" s="123"/>
    </row>
    <row r="1011" spans="1:11" ht="19.5" customHeight="1">
      <c r="A1011" s="102" t="s">
        <v>81</v>
      </c>
      <c r="B1011" s="102"/>
      <c r="J1011" s="19"/>
      <c r="K1011" s="19"/>
    </row>
    <row r="1012" spans="1:2" ht="19.5" customHeight="1">
      <c r="A1012" s="102"/>
      <c r="B1012" s="102"/>
    </row>
    <row r="1013" spans="11:14" ht="19.5" customHeight="1">
      <c r="K1013" s="18"/>
      <c r="L1013" s="18"/>
      <c r="M1013" s="18"/>
      <c r="N1013" s="18"/>
    </row>
    <row r="1014" spans="1:16" ht="19.5" customHeight="1">
      <c r="A1014" s="119" t="s">
        <v>16</v>
      </c>
      <c r="B1014" s="120" t="s">
        <v>82</v>
      </c>
      <c r="C1014" s="120"/>
      <c r="D1014" s="120"/>
      <c r="E1014" s="34"/>
      <c r="F1014" s="16"/>
      <c r="G1014" s="16"/>
      <c r="H1014" s="16"/>
      <c r="K1014" s="121" t="s">
        <v>18</v>
      </c>
      <c r="L1014" s="121"/>
      <c r="M1014" s="126" t="s">
        <v>338</v>
      </c>
      <c r="N1014" s="126"/>
      <c r="O1014" s="126"/>
      <c r="P1014" s="126"/>
    </row>
    <row r="1015" spans="1:16" ht="19.5" customHeight="1">
      <c r="A1015" s="119"/>
      <c r="B1015" s="120"/>
      <c r="C1015" s="120"/>
      <c r="D1015" s="120"/>
      <c r="E1015" s="34"/>
      <c r="F1015" s="16"/>
      <c r="G1015" s="16"/>
      <c r="H1015" s="16"/>
      <c r="K1015" s="121"/>
      <c r="L1015" s="121"/>
      <c r="M1015" s="126"/>
      <c r="N1015" s="126"/>
      <c r="O1015" s="126"/>
      <c r="P1015" s="126"/>
    </row>
    <row r="1016" ht="19.5" customHeight="1" thickBot="1"/>
    <row r="1017" spans="1:16" ht="19.5" customHeight="1" thickBot="1">
      <c r="A1017" s="130" t="s">
        <v>2</v>
      </c>
      <c r="B1017" s="133" t="s">
        <v>3</v>
      </c>
      <c r="C1017" s="136" t="s">
        <v>4</v>
      </c>
      <c r="D1017" s="103" t="s">
        <v>5</v>
      </c>
      <c r="E1017" s="106" t="s">
        <v>6</v>
      </c>
      <c r="F1017" s="111" t="s">
        <v>7</v>
      </c>
      <c r="G1017" s="111"/>
      <c r="H1017" s="111"/>
      <c r="I1017" s="111"/>
      <c r="J1017" s="111"/>
      <c r="K1017" s="111"/>
      <c r="L1017" s="111"/>
      <c r="M1017" s="112"/>
      <c r="N1017" s="116" t="s">
        <v>12</v>
      </c>
      <c r="O1017" s="111"/>
      <c r="P1017" s="108" t="s">
        <v>15</v>
      </c>
    </row>
    <row r="1018" spans="1:16" ht="19.5" customHeight="1">
      <c r="A1018" s="131"/>
      <c r="B1018" s="134"/>
      <c r="C1018" s="137"/>
      <c r="D1018" s="104"/>
      <c r="E1018" s="107"/>
      <c r="F1018" s="113" t="s">
        <v>8</v>
      </c>
      <c r="G1018" s="114"/>
      <c r="H1018" s="115" t="s">
        <v>9</v>
      </c>
      <c r="I1018" s="115"/>
      <c r="J1018" s="113" t="s">
        <v>10</v>
      </c>
      <c r="K1018" s="114"/>
      <c r="L1018" s="115" t="s">
        <v>11</v>
      </c>
      <c r="M1018" s="114"/>
      <c r="N1018" s="117"/>
      <c r="O1018" s="118"/>
      <c r="P1018" s="109"/>
    </row>
    <row r="1019" spans="1:16" ht="19.5" customHeight="1" thickBot="1">
      <c r="A1019" s="132"/>
      <c r="B1019" s="135"/>
      <c r="C1019" s="138"/>
      <c r="D1019" s="105"/>
      <c r="E1019" s="101"/>
      <c r="F1019" s="20" t="s">
        <v>13</v>
      </c>
      <c r="G1019" s="21" t="s">
        <v>14</v>
      </c>
      <c r="H1019" s="30" t="s">
        <v>13</v>
      </c>
      <c r="I1019" s="22" t="s">
        <v>14</v>
      </c>
      <c r="J1019" s="20" t="s">
        <v>13</v>
      </c>
      <c r="K1019" s="21" t="s">
        <v>14</v>
      </c>
      <c r="L1019" s="30" t="s">
        <v>13</v>
      </c>
      <c r="M1019" s="21" t="s">
        <v>14</v>
      </c>
      <c r="N1019" s="20" t="s">
        <v>13</v>
      </c>
      <c r="O1019" s="22" t="s">
        <v>14</v>
      </c>
      <c r="P1019" s="110"/>
    </row>
    <row r="1020" spans="1:16" ht="19.5" customHeight="1">
      <c r="A1020" s="2">
        <v>40660</v>
      </c>
      <c r="B1020" s="3" t="s">
        <v>713</v>
      </c>
      <c r="C1020" s="3" t="s">
        <v>428</v>
      </c>
      <c r="D1020" s="3" t="s">
        <v>714</v>
      </c>
      <c r="E1020" s="4" t="s">
        <v>474</v>
      </c>
      <c r="F1020" s="7">
        <v>17</v>
      </c>
      <c r="G1020" s="8">
        <v>8</v>
      </c>
      <c r="H1020" s="5">
        <v>7</v>
      </c>
      <c r="I1020" s="6">
        <v>7</v>
      </c>
      <c r="J1020" s="7"/>
      <c r="K1020" s="8"/>
      <c r="L1020" s="5"/>
      <c r="M1020" s="3"/>
      <c r="N1020" s="7">
        <f>SUM(F1020+H1020+J1020+L1020)</f>
        <v>24</v>
      </c>
      <c r="O1020" s="6">
        <f>SUM(G1020+I1020+K1020+M1020)</f>
        <v>15</v>
      </c>
      <c r="P1020" s="23">
        <f>SUM(N1020:O1020)</f>
        <v>39</v>
      </c>
    </row>
    <row r="1021" spans="1:16" ht="19.5" customHeight="1">
      <c r="A1021" s="9">
        <v>40670</v>
      </c>
      <c r="B1021" s="10" t="s">
        <v>624</v>
      </c>
      <c r="C1021" s="10" t="s">
        <v>428</v>
      </c>
      <c r="D1021" s="10" t="s">
        <v>406</v>
      </c>
      <c r="E1021" s="11"/>
      <c r="F1021" s="14">
        <v>17</v>
      </c>
      <c r="G1021" s="15">
        <v>8</v>
      </c>
      <c r="H1021" s="12">
        <v>7</v>
      </c>
      <c r="I1021" s="13">
        <v>7</v>
      </c>
      <c r="J1021" s="14"/>
      <c r="K1021" s="15"/>
      <c r="L1021" s="12"/>
      <c r="M1021" s="10"/>
      <c r="N1021" s="7">
        <f aca="true" t="shared" si="112" ref="N1021:N1042">SUM(F1021+H1021+J1021+L1021)</f>
        <v>24</v>
      </c>
      <c r="O1021" s="6">
        <f aca="true" t="shared" si="113" ref="O1021:O1042">SUM(G1021+I1021+K1021+M1021)</f>
        <v>15</v>
      </c>
      <c r="P1021" s="23">
        <f aca="true" t="shared" si="114" ref="P1021:P1043">SUM(N1021:O1021)</f>
        <v>39</v>
      </c>
    </row>
    <row r="1022" spans="1:16" ht="19.5" customHeight="1">
      <c r="A1022" s="9">
        <v>40684</v>
      </c>
      <c r="B1022" s="10" t="s">
        <v>952</v>
      </c>
      <c r="C1022" s="10" t="s">
        <v>428</v>
      </c>
      <c r="D1022" s="10" t="s">
        <v>553</v>
      </c>
      <c r="E1022" s="11"/>
      <c r="F1022" s="14">
        <v>17</v>
      </c>
      <c r="G1022" s="15">
        <v>8</v>
      </c>
      <c r="H1022" s="12">
        <v>7</v>
      </c>
      <c r="I1022" s="13">
        <v>7</v>
      </c>
      <c r="J1022" s="14"/>
      <c r="K1022" s="15"/>
      <c r="L1022" s="12"/>
      <c r="M1022" s="10"/>
      <c r="N1022" s="7">
        <f t="shared" si="112"/>
        <v>24</v>
      </c>
      <c r="O1022" s="6">
        <f t="shared" si="113"/>
        <v>15</v>
      </c>
      <c r="P1022" s="23">
        <f t="shared" si="114"/>
        <v>39</v>
      </c>
    </row>
    <row r="1023" spans="1:16" ht="19.5" customHeight="1">
      <c r="A1023" s="9"/>
      <c r="B1023" s="10"/>
      <c r="C1023" s="10"/>
      <c r="D1023" s="10"/>
      <c r="E1023" s="11"/>
      <c r="F1023" s="14"/>
      <c r="G1023" s="15"/>
      <c r="H1023" s="12"/>
      <c r="I1023" s="13"/>
      <c r="J1023" s="14"/>
      <c r="K1023" s="15"/>
      <c r="L1023" s="12"/>
      <c r="M1023" s="10"/>
      <c r="N1023" s="7">
        <f t="shared" si="112"/>
        <v>0</v>
      </c>
      <c r="O1023" s="6">
        <f t="shared" si="113"/>
        <v>0</v>
      </c>
      <c r="P1023" s="23">
        <f t="shared" si="114"/>
        <v>0</v>
      </c>
    </row>
    <row r="1024" spans="1:16" ht="19.5" customHeight="1">
      <c r="A1024" s="9"/>
      <c r="B1024" s="10"/>
      <c r="C1024" s="10"/>
      <c r="D1024" s="10"/>
      <c r="E1024" s="11"/>
      <c r="F1024" s="14"/>
      <c r="G1024" s="15"/>
      <c r="H1024" s="12"/>
      <c r="I1024" s="13"/>
      <c r="J1024" s="14"/>
      <c r="K1024" s="15"/>
      <c r="L1024" s="12"/>
      <c r="M1024" s="10"/>
      <c r="N1024" s="7">
        <f t="shared" si="112"/>
        <v>0</v>
      </c>
      <c r="O1024" s="6">
        <f t="shared" si="113"/>
        <v>0</v>
      </c>
      <c r="P1024" s="23">
        <f t="shared" si="114"/>
        <v>0</v>
      </c>
    </row>
    <row r="1025" spans="1:16" ht="19.5" customHeight="1">
      <c r="A1025" s="9"/>
      <c r="B1025" s="10"/>
      <c r="C1025" s="10"/>
      <c r="D1025" s="10"/>
      <c r="E1025" s="11"/>
      <c r="F1025" s="14"/>
      <c r="G1025" s="15"/>
      <c r="H1025" s="12"/>
      <c r="I1025" s="13"/>
      <c r="J1025" s="14"/>
      <c r="K1025" s="15"/>
      <c r="L1025" s="12"/>
      <c r="M1025" s="10"/>
      <c r="N1025" s="7">
        <f t="shared" si="112"/>
        <v>0</v>
      </c>
      <c r="O1025" s="6">
        <f t="shared" si="113"/>
        <v>0</v>
      </c>
      <c r="P1025" s="23">
        <f t="shared" si="114"/>
        <v>0</v>
      </c>
    </row>
    <row r="1026" spans="1:16" ht="19.5" customHeight="1">
      <c r="A1026" s="9"/>
      <c r="B1026" s="10"/>
      <c r="C1026" s="10"/>
      <c r="D1026" s="10"/>
      <c r="E1026" s="11"/>
      <c r="F1026" s="14"/>
      <c r="G1026" s="15"/>
      <c r="H1026" s="12"/>
      <c r="I1026" s="13"/>
      <c r="J1026" s="14"/>
      <c r="K1026" s="15"/>
      <c r="L1026" s="12"/>
      <c r="M1026" s="10"/>
      <c r="N1026" s="7">
        <f t="shared" si="112"/>
        <v>0</v>
      </c>
      <c r="O1026" s="6">
        <f t="shared" si="113"/>
        <v>0</v>
      </c>
      <c r="P1026" s="23">
        <f t="shared" si="114"/>
        <v>0</v>
      </c>
    </row>
    <row r="1027" spans="1:16" ht="19.5" customHeight="1">
      <c r="A1027" s="9"/>
      <c r="B1027" s="10"/>
      <c r="C1027" s="10"/>
      <c r="D1027" s="10"/>
      <c r="E1027" s="11"/>
      <c r="F1027" s="14"/>
      <c r="G1027" s="15"/>
      <c r="H1027" s="12"/>
      <c r="I1027" s="13"/>
      <c r="J1027" s="14"/>
      <c r="K1027" s="15"/>
      <c r="L1027" s="12"/>
      <c r="M1027" s="10"/>
      <c r="N1027" s="7">
        <f t="shared" si="112"/>
        <v>0</v>
      </c>
      <c r="O1027" s="6">
        <f t="shared" si="113"/>
        <v>0</v>
      </c>
      <c r="P1027" s="23">
        <f t="shared" si="114"/>
        <v>0</v>
      </c>
    </row>
    <row r="1028" spans="1:16" ht="19.5" customHeight="1">
      <c r="A1028" s="9"/>
      <c r="B1028" s="10"/>
      <c r="C1028" s="10"/>
      <c r="D1028" s="10"/>
      <c r="E1028" s="11"/>
      <c r="F1028" s="14"/>
      <c r="G1028" s="15"/>
      <c r="H1028" s="12"/>
      <c r="I1028" s="13"/>
      <c r="J1028" s="14"/>
      <c r="K1028" s="15"/>
      <c r="L1028" s="12"/>
      <c r="M1028" s="10"/>
      <c r="N1028" s="7">
        <f t="shared" si="112"/>
        <v>0</v>
      </c>
      <c r="O1028" s="6">
        <f t="shared" si="113"/>
        <v>0</v>
      </c>
      <c r="P1028" s="23">
        <f t="shared" si="114"/>
        <v>0</v>
      </c>
    </row>
    <row r="1029" spans="1:16" ht="19.5" customHeight="1">
      <c r="A1029" s="9"/>
      <c r="B1029" s="10"/>
      <c r="C1029" s="10"/>
      <c r="D1029" s="10"/>
      <c r="E1029" s="11"/>
      <c r="F1029" s="14"/>
      <c r="G1029" s="15"/>
      <c r="H1029" s="12"/>
      <c r="I1029" s="13"/>
      <c r="J1029" s="14"/>
      <c r="K1029" s="15"/>
      <c r="L1029" s="12"/>
      <c r="M1029" s="10"/>
      <c r="N1029" s="7">
        <f t="shared" si="112"/>
        <v>0</v>
      </c>
      <c r="O1029" s="6">
        <f t="shared" si="113"/>
        <v>0</v>
      </c>
      <c r="P1029" s="23">
        <f t="shared" si="114"/>
        <v>0</v>
      </c>
    </row>
    <row r="1030" spans="1:16" ht="19.5" customHeight="1">
      <c r="A1030" s="9"/>
      <c r="B1030" s="10"/>
      <c r="C1030" s="10"/>
      <c r="D1030" s="10"/>
      <c r="E1030" s="11"/>
      <c r="F1030" s="14"/>
      <c r="G1030" s="15"/>
      <c r="H1030" s="12"/>
      <c r="I1030" s="13"/>
      <c r="J1030" s="14"/>
      <c r="K1030" s="15"/>
      <c r="L1030" s="12"/>
      <c r="M1030" s="10"/>
      <c r="N1030" s="7">
        <f t="shared" si="112"/>
        <v>0</v>
      </c>
      <c r="O1030" s="6">
        <f t="shared" si="113"/>
        <v>0</v>
      </c>
      <c r="P1030" s="23">
        <f t="shared" si="114"/>
        <v>0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2"/>
        <v>0</v>
      </c>
      <c r="O1031" s="6">
        <f t="shared" si="113"/>
        <v>0</v>
      </c>
      <c r="P1031" s="23">
        <f t="shared" si="114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2"/>
        <v>0</v>
      </c>
      <c r="O1032" s="6">
        <f t="shared" si="113"/>
        <v>0</v>
      </c>
      <c r="P1032" s="23">
        <f t="shared" si="114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2"/>
        <v>0</v>
      </c>
      <c r="O1033" s="6">
        <f t="shared" si="113"/>
        <v>0</v>
      </c>
      <c r="P1033" s="23">
        <f t="shared" si="114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2"/>
        <v>0</v>
      </c>
      <c r="O1034" s="6">
        <f t="shared" si="113"/>
        <v>0</v>
      </c>
      <c r="P1034" s="23">
        <f t="shared" si="114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2"/>
        <v>0</v>
      </c>
      <c r="O1035" s="6">
        <f t="shared" si="113"/>
        <v>0</v>
      </c>
      <c r="P1035" s="23">
        <f t="shared" si="114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2"/>
        <v>0</v>
      </c>
      <c r="O1036" s="6">
        <f t="shared" si="113"/>
        <v>0</v>
      </c>
      <c r="P1036" s="23">
        <f t="shared" si="114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 thickBot="1">
      <c r="A1042" s="31"/>
      <c r="B1042" s="32"/>
      <c r="C1042" s="32"/>
      <c r="D1042" s="32"/>
      <c r="E1042" s="33"/>
      <c r="F1042" s="40"/>
      <c r="G1042" s="26"/>
      <c r="H1042" s="24"/>
      <c r="I1042" s="41"/>
      <c r="J1042" s="40"/>
      <c r="K1042" s="26"/>
      <c r="L1042" s="24"/>
      <c r="M1042" s="25"/>
      <c r="N1042" s="27">
        <f t="shared" si="112"/>
        <v>0</v>
      </c>
      <c r="O1042" s="28">
        <f t="shared" si="113"/>
        <v>0</v>
      </c>
      <c r="P1042" s="29">
        <f t="shared" si="114"/>
        <v>0</v>
      </c>
    </row>
    <row r="1043" spans="1:20" ht="19.5" customHeight="1" thickBot="1">
      <c r="A1043" s="127" t="s">
        <v>15</v>
      </c>
      <c r="B1043" s="128"/>
      <c r="C1043" s="128"/>
      <c r="D1043" s="128"/>
      <c r="E1043" s="129"/>
      <c r="F1043" s="35">
        <f aca="true" t="shared" si="115" ref="F1043:O1043">SUM(F1020:F1042)</f>
        <v>51</v>
      </c>
      <c r="G1043" s="36">
        <f t="shared" si="115"/>
        <v>24</v>
      </c>
      <c r="H1043" s="39">
        <f t="shared" si="115"/>
        <v>21</v>
      </c>
      <c r="I1043" s="42">
        <f t="shared" si="115"/>
        <v>21</v>
      </c>
      <c r="J1043" s="35">
        <f t="shared" si="115"/>
        <v>0</v>
      </c>
      <c r="K1043" s="36">
        <f t="shared" si="115"/>
        <v>0</v>
      </c>
      <c r="L1043" s="39">
        <f t="shared" si="115"/>
        <v>0</v>
      </c>
      <c r="M1043" s="36">
        <f t="shared" si="115"/>
        <v>0</v>
      </c>
      <c r="N1043" s="37">
        <f t="shared" si="115"/>
        <v>72</v>
      </c>
      <c r="O1043" s="38">
        <f t="shared" si="115"/>
        <v>45</v>
      </c>
      <c r="P1043" s="43">
        <f t="shared" si="114"/>
        <v>117</v>
      </c>
      <c r="T1043" s="82">
        <f>CEILING(P1043,1)</f>
        <v>117</v>
      </c>
    </row>
    <row r="1044" ht="19.5" customHeight="1"/>
    <row r="1045" spans="1:16" ht="19.5" customHeight="1">
      <c r="A1045" s="122" t="s">
        <v>0</v>
      </c>
      <c r="B1045" s="122"/>
      <c r="C1045" s="122"/>
      <c r="D1045" s="122"/>
      <c r="E1045" s="122"/>
      <c r="F1045" s="122"/>
      <c r="G1045" s="122"/>
      <c r="H1045" s="122"/>
      <c r="I1045" s="123"/>
      <c r="J1045" s="122"/>
      <c r="K1045" s="122"/>
      <c r="L1045" s="122"/>
      <c r="M1045" s="122"/>
      <c r="N1045" s="122"/>
      <c r="O1045" s="122"/>
      <c r="P1045" s="122"/>
    </row>
    <row r="1046" spans="1:16" ht="19.5" customHeight="1">
      <c r="A1046" s="122"/>
      <c r="B1046" s="122"/>
      <c r="C1046" s="122"/>
      <c r="D1046" s="122"/>
      <c r="E1046" s="122"/>
      <c r="F1046" s="122"/>
      <c r="G1046" s="122"/>
      <c r="H1046" s="122"/>
      <c r="I1046" s="123"/>
      <c r="J1046" s="124"/>
      <c r="K1046" s="124"/>
      <c r="L1046" s="123"/>
      <c r="M1046" s="123"/>
      <c r="N1046" s="123"/>
      <c r="O1046" s="123"/>
      <c r="P1046" s="123"/>
    </row>
    <row r="1047" spans="1:11" ht="19.5" customHeight="1">
      <c r="A1047" s="102" t="s">
        <v>83</v>
      </c>
      <c r="B1047" s="102"/>
      <c r="J1047" s="19"/>
      <c r="K1047" s="19"/>
    </row>
    <row r="1048" spans="1:2" ht="19.5" customHeight="1">
      <c r="A1048" s="102"/>
      <c r="B1048" s="102"/>
    </row>
    <row r="1049" spans="1:14" ht="19.5" customHeight="1">
      <c r="A1049" s="102"/>
      <c r="B1049" s="102"/>
      <c r="K1049" s="18"/>
      <c r="L1049" s="18"/>
      <c r="M1049" s="18"/>
      <c r="N1049" s="18"/>
    </row>
    <row r="1050" spans="1:16" ht="19.5" customHeight="1">
      <c r="A1050" s="119" t="s">
        <v>16</v>
      </c>
      <c r="B1050" s="120" t="s">
        <v>84</v>
      </c>
      <c r="C1050" s="120"/>
      <c r="D1050" s="120"/>
      <c r="E1050" s="34"/>
      <c r="F1050" s="16"/>
      <c r="G1050" s="16"/>
      <c r="H1050" s="16"/>
      <c r="K1050" s="121" t="s">
        <v>18</v>
      </c>
      <c r="L1050" s="121"/>
      <c r="M1050" s="126" t="s">
        <v>338</v>
      </c>
      <c r="N1050" s="126"/>
      <c r="O1050" s="126"/>
      <c r="P1050" s="126"/>
    </row>
    <row r="1051" spans="1:16" ht="19.5" customHeight="1">
      <c r="A1051" s="119"/>
      <c r="B1051" s="120"/>
      <c r="C1051" s="120"/>
      <c r="D1051" s="120"/>
      <c r="E1051" s="34"/>
      <c r="F1051" s="16"/>
      <c r="G1051" s="16"/>
      <c r="H1051" s="16"/>
      <c r="K1051" s="121"/>
      <c r="L1051" s="121"/>
      <c r="M1051" s="126"/>
      <c r="N1051" s="126"/>
      <c r="O1051" s="126"/>
      <c r="P1051" s="126"/>
    </row>
    <row r="1052" ht="19.5" customHeight="1" thickBot="1"/>
    <row r="1053" spans="1:16" ht="19.5" customHeight="1" thickBot="1">
      <c r="A1053" s="130" t="s">
        <v>2</v>
      </c>
      <c r="B1053" s="133" t="s">
        <v>3</v>
      </c>
      <c r="C1053" s="136" t="s">
        <v>4</v>
      </c>
      <c r="D1053" s="103" t="s">
        <v>5</v>
      </c>
      <c r="E1053" s="106" t="s">
        <v>6</v>
      </c>
      <c r="F1053" s="111" t="s">
        <v>7</v>
      </c>
      <c r="G1053" s="111"/>
      <c r="H1053" s="111"/>
      <c r="I1053" s="111"/>
      <c r="J1053" s="111"/>
      <c r="K1053" s="111"/>
      <c r="L1053" s="111"/>
      <c r="M1053" s="112"/>
      <c r="N1053" s="116" t="s">
        <v>12</v>
      </c>
      <c r="O1053" s="111"/>
      <c r="P1053" s="108" t="s">
        <v>15</v>
      </c>
    </row>
    <row r="1054" spans="1:16" ht="19.5" customHeight="1">
      <c r="A1054" s="131"/>
      <c r="B1054" s="134"/>
      <c r="C1054" s="137"/>
      <c r="D1054" s="104"/>
      <c r="E1054" s="107"/>
      <c r="F1054" s="113" t="s">
        <v>8</v>
      </c>
      <c r="G1054" s="114"/>
      <c r="H1054" s="115" t="s">
        <v>9</v>
      </c>
      <c r="I1054" s="115"/>
      <c r="J1054" s="113" t="s">
        <v>10</v>
      </c>
      <c r="K1054" s="114"/>
      <c r="L1054" s="115" t="s">
        <v>11</v>
      </c>
      <c r="M1054" s="114"/>
      <c r="N1054" s="117"/>
      <c r="O1054" s="118"/>
      <c r="P1054" s="109"/>
    </row>
    <row r="1055" spans="1:16" ht="19.5" customHeight="1" thickBot="1">
      <c r="A1055" s="132"/>
      <c r="B1055" s="135"/>
      <c r="C1055" s="138"/>
      <c r="D1055" s="105"/>
      <c r="E1055" s="101"/>
      <c r="F1055" s="20" t="s">
        <v>13</v>
      </c>
      <c r="G1055" s="21" t="s">
        <v>14</v>
      </c>
      <c r="H1055" s="30" t="s">
        <v>13</v>
      </c>
      <c r="I1055" s="22" t="s">
        <v>14</v>
      </c>
      <c r="J1055" s="20" t="s">
        <v>13</v>
      </c>
      <c r="K1055" s="21" t="s">
        <v>14</v>
      </c>
      <c r="L1055" s="30" t="s">
        <v>13</v>
      </c>
      <c r="M1055" s="21" t="s">
        <v>14</v>
      </c>
      <c r="N1055" s="20" t="s">
        <v>13</v>
      </c>
      <c r="O1055" s="22" t="s">
        <v>14</v>
      </c>
      <c r="P1055" s="110"/>
    </row>
    <row r="1056" spans="1:16" ht="19.5" customHeight="1">
      <c r="A1056" s="2">
        <v>40666</v>
      </c>
      <c r="B1056" s="3" t="s">
        <v>539</v>
      </c>
      <c r="C1056" s="3" t="s">
        <v>405</v>
      </c>
      <c r="D1056" s="3" t="s">
        <v>501</v>
      </c>
      <c r="E1056" s="4"/>
      <c r="F1056" s="7">
        <v>17</v>
      </c>
      <c r="G1056" s="8">
        <v>7</v>
      </c>
      <c r="H1056" s="5">
        <v>10</v>
      </c>
      <c r="I1056" s="6">
        <v>5</v>
      </c>
      <c r="J1056" s="7">
        <v>10</v>
      </c>
      <c r="K1056" s="8">
        <v>5</v>
      </c>
      <c r="L1056" s="5"/>
      <c r="M1056" s="3"/>
      <c r="N1056" s="7">
        <f>SUM(F1056+H1056+J1056+L1056)</f>
        <v>37</v>
      </c>
      <c r="O1056" s="6">
        <f>SUM(G1056+I1056+K1056+M1056)</f>
        <v>17</v>
      </c>
      <c r="P1056" s="23">
        <f>SUM(N1056:O1056)</f>
        <v>54</v>
      </c>
    </row>
    <row r="1057" spans="1:16" ht="19.5" customHeight="1">
      <c r="A1057" s="9">
        <v>40666</v>
      </c>
      <c r="B1057" s="10" t="s">
        <v>539</v>
      </c>
      <c r="C1057" s="10" t="s">
        <v>407</v>
      </c>
      <c r="D1057" s="10" t="s">
        <v>501</v>
      </c>
      <c r="E1057" s="11"/>
      <c r="F1057" s="14">
        <v>17</v>
      </c>
      <c r="G1057" s="15"/>
      <c r="H1057" s="12">
        <v>10</v>
      </c>
      <c r="I1057" s="13"/>
      <c r="J1057" s="14">
        <v>10</v>
      </c>
      <c r="K1057" s="15"/>
      <c r="L1057" s="12"/>
      <c r="M1057" s="10"/>
      <c r="N1057" s="7">
        <f aca="true" t="shared" si="116" ref="N1057:N1078">SUM(F1057+H1057+J1057+L1057)</f>
        <v>37</v>
      </c>
      <c r="O1057" s="6">
        <f aca="true" t="shared" si="117" ref="O1057:O1078">SUM(G1057+I1057+K1057+M1057)</f>
        <v>0</v>
      </c>
      <c r="P1057" s="23">
        <f aca="true" t="shared" si="118" ref="P1057:P1079">SUM(N1057:O1057)</f>
        <v>37</v>
      </c>
    </row>
    <row r="1058" spans="1:16" ht="19.5" customHeight="1">
      <c r="A1058" s="9">
        <v>40670</v>
      </c>
      <c r="B1058" s="10" t="s">
        <v>611</v>
      </c>
      <c r="C1058" s="10" t="s">
        <v>405</v>
      </c>
      <c r="D1058" s="10" t="s">
        <v>345</v>
      </c>
      <c r="E1058" s="11"/>
      <c r="F1058" s="14">
        <v>17</v>
      </c>
      <c r="G1058" s="15">
        <v>7</v>
      </c>
      <c r="H1058" s="12">
        <v>10</v>
      </c>
      <c r="I1058" s="13">
        <v>5</v>
      </c>
      <c r="J1058" s="14">
        <v>10</v>
      </c>
      <c r="K1058" s="15">
        <v>5</v>
      </c>
      <c r="L1058" s="12"/>
      <c r="M1058" s="10"/>
      <c r="N1058" s="7">
        <f t="shared" si="116"/>
        <v>37</v>
      </c>
      <c r="O1058" s="6">
        <f t="shared" si="117"/>
        <v>17</v>
      </c>
      <c r="P1058" s="23">
        <f t="shared" si="118"/>
        <v>54</v>
      </c>
    </row>
    <row r="1059" spans="1:16" ht="19.5" customHeight="1">
      <c r="A1059" s="9">
        <v>40670</v>
      </c>
      <c r="B1059" s="10" t="s">
        <v>611</v>
      </c>
      <c r="C1059" s="10" t="s">
        <v>407</v>
      </c>
      <c r="D1059" s="10" t="s">
        <v>345</v>
      </c>
      <c r="E1059" s="11"/>
      <c r="F1059" s="14">
        <v>17</v>
      </c>
      <c r="G1059" s="15"/>
      <c r="H1059" s="12">
        <v>10</v>
      </c>
      <c r="I1059" s="13"/>
      <c r="J1059" s="14">
        <v>10</v>
      </c>
      <c r="K1059" s="15"/>
      <c r="L1059" s="12"/>
      <c r="M1059" s="10"/>
      <c r="N1059" s="7">
        <f t="shared" si="116"/>
        <v>37</v>
      </c>
      <c r="O1059" s="6">
        <f t="shared" si="117"/>
        <v>0</v>
      </c>
      <c r="P1059" s="23">
        <f t="shared" si="118"/>
        <v>37</v>
      </c>
    </row>
    <row r="1060" spans="1:16" ht="19.5" customHeight="1">
      <c r="A1060" s="9">
        <v>40670</v>
      </c>
      <c r="B1060" s="10" t="s">
        <v>700</v>
      </c>
      <c r="C1060" s="10" t="s">
        <v>520</v>
      </c>
      <c r="D1060" s="10" t="s">
        <v>701</v>
      </c>
      <c r="E1060" s="11" t="s">
        <v>702</v>
      </c>
      <c r="F1060" s="14"/>
      <c r="G1060" s="15"/>
      <c r="H1060" s="12"/>
      <c r="I1060" s="13"/>
      <c r="J1060" s="14"/>
      <c r="K1060" s="15"/>
      <c r="L1060" s="12"/>
      <c r="M1060" s="10"/>
      <c r="N1060" s="7">
        <f t="shared" si="116"/>
        <v>0</v>
      </c>
      <c r="O1060" s="6">
        <f t="shared" si="117"/>
        <v>0</v>
      </c>
      <c r="P1060" s="23">
        <f t="shared" si="118"/>
        <v>0</v>
      </c>
    </row>
    <row r="1061" spans="1:16" ht="19.5" customHeight="1">
      <c r="A1061" s="9">
        <v>40670</v>
      </c>
      <c r="B1061" s="10" t="s">
        <v>700</v>
      </c>
      <c r="C1061" s="10" t="s">
        <v>522</v>
      </c>
      <c r="D1061" s="10" t="s">
        <v>701</v>
      </c>
      <c r="E1061" s="11" t="s">
        <v>702</v>
      </c>
      <c r="F1061" s="14"/>
      <c r="G1061" s="15"/>
      <c r="H1061" s="12"/>
      <c r="I1061" s="13"/>
      <c r="J1061" s="14"/>
      <c r="K1061" s="15"/>
      <c r="L1061" s="12"/>
      <c r="M1061" s="10"/>
      <c r="N1061" s="7">
        <f t="shared" si="116"/>
        <v>0</v>
      </c>
      <c r="O1061" s="6">
        <f t="shared" si="117"/>
        <v>0</v>
      </c>
      <c r="P1061" s="23">
        <f t="shared" si="118"/>
        <v>0</v>
      </c>
    </row>
    <row r="1062" spans="1:16" ht="19.5" customHeight="1">
      <c r="A1062" s="9">
        <v>40674</v>
      </c>
      <c r="B1062" s="10" t="s">
        <v>764</v>
      </c>
      <c r="C1062" s="10" t="s">
        <v>416</v>
      </c>
      <c r="D1062" s="10" t="s">
        <v>356</v>
      </c>
      <c r="E1062" s="11" t="s">
        <v>342</v>
      </c>
      <c r="F1062" s="14">
        <v>20</v>
      </c>
      <c r="G1062" s="15">
        <v>10</v>
      </c>
      <c r="H1062" s="12">
        <v>13</v>
      </c>
      <c r="I1062" s="13">
        <v>10</v>
      </c>
      <c r="J1062" s="14">
        <v>13</v>
      </c>
      <c r="K1062" s="15">
        <v>10</v>
      </c>
      <c r="L1062" s="12">
        <v>13</v>
      </c>
      <c r="M1062" s="10">
        <v>10</v>
      </c>
      <c r="N1062" s="7">
        <f t="shared" si="116"/>
        <v>59</v>
      </c>
      <c r="O1062" s="6">
        <f t="shared" si="117"/>
        <v>40</v>
      </c>
      <c r="P1062" s="23">
        <f t="shared" si="118"/>
        <v>99</v>
      </c>
    </row>
    <row r="1063" spans="1:16" ht="19.5" customHeight="1">
      <c r="A1063" s="9">
        <v>40674</v>
      </c>
      <c r="B1063" s="10" t="s">
        <v>764</v>
      </c>
      <c r="C1063" s="10" t="s">
        <v>417</v>
      </c>
      <c r="D1063" s="10" t="s">
        <v>356</v>
      </c>
      <c r="E1063" s="11" t="s">
        <v>342</v>
      </c>
      <c r="F1063" s="14">
        <v>12</v>
      </c>
      <c r="G1063" s="15">
        <v>2</v>
      </c>
      <c r="H1063" s="12">
        <v>7</v>
      </c>
      <c r="I1063" s="13"/>
      <c r="J1063" s="14">
        <v>7</v>
      </c>
      <c r="K1063" s="15"/>
      <c r="L1063" s="12"/>
      <c r="M1063" s="10"/>
      <c r="N1063" s="7">
        <f t="shared" si="116"/>
        <v>26</v>
      </c>
      <c r="O1063" s="6">
        <f t="shared" si="117"/>
        <v>2</v>
      </c>
      <c r="P1063" s="23">
        <f t="shared" si="118"/>
        <v>28</v>
      </c>
    </row>
    <row r="1064" spans="1:16" ht="19.5" customHeight="1">
      <c r="A1064" s="9">
        <v>40678</v>
      </c>
      <c r="B1064" s="10" t="s">
        <v>770</v>
      </c>
      <c r="C1064" s="10" t="s">
        <v>416</v>
      </c>
      <c r="D1064" s="10" t="s">
        <v>716</v>
      </c>
      <c r="E1064" s="11"/>
      <c r="F1064" s="14">
        <v>20</v>
      </c>
      <c r="G1064" s="15">
        <v>10</v>
      </c>
      <c r="H1064" s="12">
        <v>13</v>
      </c>
      <c r="I1064" s="13">
        <v>10</v>
      </c>
      <c r="J1064" s="14">
        <v>13</v>
      </c>
      <c r="K1064" s="15">
        <v>10</v>
      </c>
      <c r="L1064" s="12">
        <v>13</v>
      </c>
      <c r="M1064" s="10">
        <v>10</v>
      </c>
      <c r="N1064" s="7">
        <f t="shared" si="116"/>
        <v>59</v>
      </c>
      <c r="O1064" s="6">
        <f t="shared" si="117"/>
        <v>40</v>
      </c>
      <c r="P1064" s="23">
        <f t="shared" si="118"/>
        <v>99</v>
      </c>
    </row>
    <row r="1065" spans="1:16" ht="19.5" customHeight="1">
      <c r="A1065" s="9">
        <v>40678</v>
      </c>
      <c r="B1065" s="10" t="s">
        <v>770</v>
      </c>
      <c r="C1065" s="10" t="s">
        <v>417</v>
      </c>
      <c r="D1065" s="10" t="s">
        <v>716</v>
      </c>
      <c r="E1065" s="11"/>
      <c r="F1065" s="14">
        <v>12</v>
      </c>
      <c r="G1065" s="15">
        <v>2</v>
      </c>
      <c r="H1065" s="12">
        <v>7</v>
      </c>
      <c r="I1065" s="13"/>
      <c r="J1065" s="14">
        <v>7</v>
      </c>
      <c r="K1065" s="15"/>
      <c r="L1065" s="12"/>
      <c r="M1065" s="10"/>
      <c r="N1065" s="7">
        <f t="shared" si="116"/>
        <v>26</v>
      </c>
      <c r="O1065" s="6">
        <f t="shared" si="117"/>
        <v>2</v>
      </c>
      <c r="P1065" s="23">
        <f t="shared" si="118"/>
        <v>28</v>
      </c>
    </row>
    <row r="1066" spans="1:16" ht="19.5" customHeight="1">
      <c r="A1066" s="9">
        <v>40684</v>
      </c>
      <c r="B1066" s="10" t="s">
        <v>937</v>
      </c>
      <c r="C1066" s="10" t="s">
        <v>405</v>
      </c>
      <c r="D1066" s="10" t="s">
        <v>716</v>
      </c>
      <c r="E1066" s="11"/>
      <c r="F1066" s="14">
        <v>17</v>
      </c>
      <c r="G1066" s="15">
        <v>7</v>
      </c>
      <c r="H1066" s="12">
        <v>10</v>
      </c>
      <c r="I1066" s="13">
        <v>5</v>
      </c>
      <c r="J1066" s="14">
        <v>10</v>
      </c>
      <c r="K1066" s="15">
        <v>5</v>
      </c>
      <c r="L1066" s="12"/>
      <c r="M1066" s="10"/>
      <c r="N1066" s="7">
        <f t="shared" si="116"/>
        <v>37</v>
      </c>
      <c r="O1066" s="6">
        <f t="shared" si="117"/>
        <v>17</v>
      </c>
      <c r="P1066" s="23">
        <f t="shared" si="118"/>
        <v>54</v>
      </c>
    </row>
    <row r="1067" spans="1:16" ht="19.5" customHeight="1">
      <c r="A1067" s="9">
        <v>40684</v>
      </c>
      <c r="B1067" s="10" t="s">
        <v>937</v>
      </c>
      <c r="C1067" s="10" t="s">
        <v>407</v>
      </c>
      <c r="D1067" s="10" t="s">
        <v>716</v>
      </c>
      <c r="E1067" s="11"/>
      <c r="F1067" s="14">
        <v>17</v>
      </c>
      <c r="G1067" s="15"/>
      <c r="H1067" s="12">
        <v>10</v>
      </c>
      <c r="I1067" s="13"/>
      <c r="J1067" s="14">
        <v>10</v>
      </c>
      <c r="K1067" s="15"/>
      <c r="L1067" s="12"/>
      <c r="M1067" s="10"/>
      <c r="N1067" s="7">
        <f t="shared" si="116"/>
        <v>37</v>
      </c>
      <c r="O1067" s="6">
        <f t="shared" si="117"/>
        <v>0</v>
      </c>
      <c r="P1067" s="23">
        <f t="shared" si="118"/>
        <v>37</v>
      </c>
    </row>
    <row r="1068" spans="1:16" ht="19.5" customHeight="1">
      <c r="A1068" s="9">
        <v>40692</v>
      </c>
      <c r="B1068" s="10" t="s">
        <v>1099</v>
      </c>
      <c r="C1068" s="10" t="s">
        <v>416</v>
      </c>
      <c r="D1068" s="10" t="s">
        <v>607</v>
      </c>
      <c r="E1068" s="11"/>
      <c r="F1068" s="14">
        <v>20</v>
      </c>
      <c r="G1068" s="15">
        <v>10</v>
      </c>
      <c r="H1068" s="12">
        <v>13</v>
      </c>
      <c r="I1068" s="13">
        <v>10</v>
      </c>
      <c r="J1068" s="14">
        <v>13</v>
      </c>
      <c r="K1068" s="15">
        <v>10</v>
      </c>
      <c r="L1068" s="12">
        <v>13</v>
      </c>
      <c r="M1068" s="10">
        <v>10</v>
      </c>
      <c r="N1068" s="7">
        <f t="shared" si="116"/>
        <v>59</v>
      </c>
      <c r="O1068" s="6">
        <f t="shared" si="117"/>
        <v>40</v>
      </c>
      <c r="P1068" s="23">
        <f t="shared" si="118"/>
        <v>99</v>
      </c>
    </row>
    <row r="1069" spans="1:16" ht="19.5" customHeight="1">
      <c r="A1069" s="9">
        <v>40692</v>
      </c>
      <c r="B1069" s="10" t="s">
        <v>1099</v>
      </c>
      <c r="C1069" s="10" t="s">
        <v>417</v>
      </c>
      <c r="D1069" s="10" t="s">
        <v>607</v>
      </c>
      <c r="E1069" s="11"/>
      <c r="F1069" s="14">
        <v>12</v>
      </c>
      <c r="G1069" s="15">
        <v>2</v>
      </c>
      <c r="H1069" s="12">
        <v>7</v>
      </c>
      <c r="I1069" s="13"/>
      <c r="J1069" s="14">
        <v>7</v>
      </c>
      <c r="K1069" s="15"/>
      <c r="L1069" s="12"/>
      <c r="M1069" s="10"/>
      <c r="N1069" s="7">
        <f t="shared" si="116"/>
        <v>26</v>
      </c>
      <c r="O1069" s="6">
        <f t="shared" si="117"/>
        <v>2</v>
      </c>
      <c r="P1069" s="23">
        <f t="shared" si="118"/>
        <v>28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 thickBot="1">
      <c r="A1078" s="31"/>
      <c r="B1078" s="32"/>
      <c r="C1078" s="32"/>
      <c r="D1078" s="32"/>
      <c r="E1078" s="33"/>
      <c r="F1078" s="40"/>
      <c r="G1078" s="26"/>
      <c r="H1078" s="24"/>
      <c r="I1078" s="41"/>
      <c r="J1078" s="40"/>
      <c r="K1078" s="26"/>
      <c r="L1078" s="24"/>
      <c r="M1078" s="25"/>
      <c r="N1078" s="27">
        <f t="shared" si="116"/>
        <v>0</v>
      </c>
      <c r="O1078" s="28">
        <f t="shared" si="117"/>
        <v>0</v>
      </c>
      <c r="P1078" s="29">
        <f t="shared" si="118"/>
        <v>0</v>
      </c>
    </row>
    <row r="1079" spans="1:20" ht="19.5" customHeight="1" thickBot="1">
      <c r="A1079" s="127" t="s">
        <v>15</v>
      </c>
      <c r="B1079" s="128"/>
      <c r="C1079" s="128"/>
      <c r="D1079" s="128"/>
      <c r="E1079" s="129"/>
      <c r="F1079" s="35">
        <f aca="true" t="shared" si="119" ref="F1079:O1079">SUM(F1056:F1078)</f>
        <v>198</v>
      </c>
      <c r="G1079" s="36">
        <f t="shared" si="119"/>
        <v>57</v>
      </c>
      <c r="H1079" s="39">
        <f t="shared" si="119"/>
        <v>120</v>
      </c>
      <c r="I1079" s="42">
        <f t="shared" si="119"/>
        <v>45</v>
      </c>
      <c r="J1079" s="35">
        <f t="shared" si="119"/>
        <v>120</v>
      </c>
      <c r="K1079" s="36">
        <f t="shared" si="119"/>
        <v>45</v>
      </c>
      <c r="L1079" s="39">
        <f t="shared" si="119"/>
        <v>39</v>
      </c>
      <c r="M1079" s="36">
        <f t="shared" si="119"/>
        <v>30</v>
      </c>
      <c r="N1079" s="37">
        <f t="shared" si="119"/>
        <v>477</v>
      </c>
      <c r="O1079" s="38">
        <f t="shared" si="119"/>
        <v>177</v>
      </c>
      <c r="P1079" s="43">
        <f t="shared" si="118"/>
        <v>654</v>
      </c>
      <c r="T1079" s="82">
        <f>CEILING(P1079,1)</f>
        <v>654</v>
      </c>
    </row>
    <row r="1080" ht="19.5" customHeight="1"/>
    <row r="1081" spans="1:16" ht="19.5" customHeight="1">
      <c r="A1081" s="122" t="s">
        <v>0</v>
      </c>
      <c r="B1081" s="122"/>
      <c r="C1081" s="122"/>
      <c r="D1081" s="122"/>
      <c r="E1081" s="122"/>
      <c r="F1081" s="122"/>
      <c r="G1081" s="122"/>
      <c r="H1081" s="122"/>
      <c r="I1081" s="123"/>
      <c r="J1081" s="122"/>
      <c r="K1081" s="122"/>
      <c r="L1081" s="122"/>
      <c r="M1081" s="122"/>
      <c r="N1081" s="122"/>
      <c r="O1081" s="122"/>
      <c r="P1081" s="122"/>
    </row>
    <row r="1082" spans="1:16" ht="19.5" customHeight="1">
      <c r="A1082" s="122"/>
      <c r="B1082" s="122"/>
      <c r="C1082" s="122"/>
      <c r="D1082" s="122"/>
      <c r="E1082" s="122"/>
      <c r="F1082" s="122"/>
      <c r="G1082" s="122"/>
      <c r="H1082" s="122"/>
      <c r="I1082" s="123"/>
      <c r="J1082" s="124"/>
      <c r="K1082" s="124"/>
      <c r="L1082" s="123"/>
      <c r="M1082" s="123"/>
      <c r="N1082" s="123"/>
      <c r="O1082" s="123"/>
      <c r="P1082" s="123"/>
    </row>
    <row r="1083" spans="1:11" ht="19.5" customHeight="1">
      <c r="A1083" s="102" t="s">
        <v>85</v>
      </c>
      <c r="B1083" s="102"/>
      <c r="J1083" s="19"/>
      <c r="K1083" s="19"/>
    </row>
    <row r="1084" spans="1:2" ht="19.5" customHeight="1">
      <c r="A1084" s="102"/>
      <c r="B1084" s="102"/>
    </row>
    <row r="1085" spans="11:14" ht="19.5" customHeight="1">
      <c r="K1085" s="18"/>
      <c r="L1085" s="18"/>
      <c r="M1085" s="18"/>
      <c r="N1085" s="18"/>
    </row>
    <row r="1086" spans="1:16" ht="19.5" customHeight="1">
      <c r="A1086" s="119" t="s">
        <v>16</v>
      </c>
      <c r="B1086" s="120" t="s">
        <v>86</v>
      </c>
      <c r="C1086" s="120"/>
      <c r="D1086" s="120"/>
      <c r="E1086" s="34"/>
      <c r="F1086" s="16"/>
      <c r="G1086" s="16"/>
      <c r="H1086" s="16"/>
      <c r="K1086" s="121" t="s">
        <v>18</v>
      </c>
      <c r="L1086" s="121"/>
      <c r="M1086" s="126" t="s">
        <v>338</v>
      </c>
      <c r="N1086" s="126"/>
      <c r="O1086" s="126"/>
      <c r="P1086" s="126"/>
    </row>
    <row r="1087" spans="1:16" ht="19.5" customHeight="1">
      <c r="A1087" s="119"/>
      <c r="B1087" s="120"/>
      <c r="C1087" s="120"/>
      <c r="D1087" s="120"/>
      <c r="E1087" s="34"/>
      <c r="F1087" s="16"/>
      <c r="G1087" s="16"/>
      <c r="H1087" s="16"/>
      <c r="K1087" s="121"/>
      <c r="L1087" s="121"/>
      <c r="M1087" s="126"/>
      <c r="N1087" s="126"/>
      <c r="O1087" s="126"/>
      <c r="P1087" s="126"/>
    </row>
    <row r="1088" ht="19.5" customHeight="1" thickBot="1"/>
    <row r="1089" spans="1:16" ht="19.5" customHeight="1" thickBot="1">
      <c r="A1089" s="130" t="s">
        <v>2</v>
      </c>
      <c r="B1089" s="133" t="s">
        <v>3</v>
      </c>
      <c r="C1089" s="136" t="s">
        <v>4</v>
      </c>
      <c r="D1089" s="103" t="s">
        <v>5</v>
      </c>
      <c r="E1089" s="106" t="s">
        <v>6</v>
      </c>
      <c r="F1089" s="111" t="s">
        <v>7</v>
      </c>
      <c r="G1089" s="111"/>
      <c r="H1089" s="111"/>
      <c r="I1089" s="111"/>
      <c r="J1089" s="111"/>
      <c r="K1089" s="111"/>
      <c r="L1089" s="111"/>
      <c r="M1089" s="112"/>
      <c r="N1089" s="116" t="s">
        <v>12</v>
      </c>
      <c r="O1089" s="111"/>
      <c r="P1089" s="108" t="s">
        <v>15</v>
      </c>
    </row>
    <row r="1090" spans="1:16" ht="19.5" customHeight="1">
      <c r="A1090" s="131"/>
      <c r="B1090" s="134"/>
      <c r="C1090" s="137"/>
      <c r="D1090" s="104"/>
      <c r="E1090" s="107"/>
      <c r="F1090" s="113" t="s">
        <v>8</v>
      </c>
      <c r="G1090" s="114"/>
      <c r="H1090" s="115" t="s">
        <v>9</v>
      </c>
      <c r="I1090" s="115"/>
      <c r="J1090" s="113" t="s">
        <v>10</v>
      </c>
      <c r="K1090" s="114"/>
      <c r="L1090" s="115" t="s">
        <v>11</v>
      </c>
      <c r="M1090" s="114"/>
      <c r="N1090" s="117"/>
      <c r="O1090" s="118"/>
      <c r="P1090" s="109"/>
    </row>
    <row r="1091" spans="1:16" ht="19.5" customHeight="1" thickBot="1">
      <c r="A1091" s="132"/>
      <c r="B1091" s="135"/>
      <c r="C1091" s="138"/>
      <c r="D1091" s="105"/>
      <c r="E1091" s="101"/>
      <c r="F1091" s="20" t="s">
        <v>13</v>
      </c>
      <c r="G1091" s="21" t="s">
        <v>14</v>
      </c>
      <c r="H1091" s="30" t="s">
        <v>13</v>
      </c>
      <c r="I1091" s="22" t="s">
        <v>14</v>
      </c>
      <c r="J1091" s="20" t="s">
        <v>13</v>
      </c>
      <c r="K1091" s="21" t="s">
        <v>14</v>
      </c>
      <c r="L1091" s="30" t="s">
        <v>13</v>
      </c>
      <c r="M1091" s="21" t="s">
        <v>14</v>
      </c>
      <c r="N1091" s="20" t="s">
        <v>13</v>
      </c>
      <c r="O1091" s="22" t="s">
        <v>14</v>
      </c>
      <c r="P1091" s="110"/>
    </row>
    <row r="1092" spans="1:16" ht="19.5" customHeight="1">
      <c r="A1092" s="2">
        <v>40663</v>
      </c>
      <c r="B1092" s="3" t="s">
        <v>457</v>
      </c>
      <c r="C1092" s="3" t="s">
        <v>444</v>
      </c>
      <c r="D1092" s="3" t="s">
        <v>356</v>
      </c>
      <c r="E1092" s="4"/>
      <c r="F1092" s="7">
        <v>13</v>
      </c>
      <c r="G1092" s="8">
        <v>8</v>
      </c>
      <c r="H1092" s="5"/>
      <c r="I1092" s="6"/>
      <c r="J1092" s="7"/>
      <c r="K1092" s="8"/>
      <c r="L1092" s="5"/>
      <c r="M1092" s="3"/>
      <c r="N1092" s="7">
        <f>SUM(F1092+H1092+J1092+L1092)</f>
        <v>13</v>
      </c>
      <c r="O1092" s="6">
        <f>SUM(G1092+I1092+K1092+M1092)</f>
        <v>8</v>
      </c>
      <c r="P1092" s="23">
        <f>SUM(N1092:O1092)</f>
        <v>21</v>
      </c>
    </row>
    <row r="1093" spans="1:16" ht="19.5" customHeight="1">
      <c r="A1093" s="9">
        <v>40677</v>
      </c>
      <c r="B1093" s="10" t="s">
        <v>800</v>
      </c>
      <c r="C1093" s="10" t="s">
        <v>444</v>
      </c>
      <c r="D1093" s="10" t="s">
        <v>345</v>
      </c>
      <c r="E1093" s="11"/>
      <c r="F1093" s="14">
        <v>13</v>
      </c>
      <c r="G1093" s="15">
        <v>8</v>
      </c>
      <c r="H1093" s="12">
        <v>7</v>
      </c>
      <c r="I1093" s="13">
        <v>7</v>
      </c>
      <c r="J1093" s="14"/>
      <c r="K1093" s="15"/>
      <c r="L1093" s="12"/>
      <c r="M1093" s="10"/>
      <c r="N1093" s="7">
        <f aca="true" t="shared" si="120" ref="N1093:N1114">SUM(F1093+H1093+J1093+L1093)</f>
        <v>20</v>
      </c>
      <c r="O1093" s="6">
        <f aca="true" t="shared" si="121" ref="O1093:O1114">SUM(G1093+I1093+K1093+M1093)</f>
        <v>15</v>
      </c>
      <c r="P1093" s="23">
        <f aca="true" t="shared" si="122" ref="P1093:P1115">SUM(N1093:O1093)</f>
        <v>35</v>
      </c>
    </row>
    <row r="1094" spans="1:16" ht="19.5" customHeight="1">
      <c r="A1094" s="9">
        <v>40691</v>
      </c>
      <c r="B1094" s="10" t="s">
        <v>1132</v>
      </c>
      <c r="C1094" s="10" t="s">
        <v>444</v>
      </c>
      <c r="D1094" s="10" t="s">
        <v>716</v>
      </c>
      <c r="E1094" s="11"/>
      <c r="F1094" s="14">
        <v>13</v>
      </c>
      <c r="G1094" s="15">
        <v>8</v>
      </c>
      <c r="H1094" s="12">
        <v>7</v>
      </c>
      <c r="I1094" s="13">
        <v>7</v>
      </c>
      <c r="J1094" s="14"/>
      <c r="K1094" s="15"/>
      <c r="L1094" s="12"/>
      <c r="M1094" s="10"/>
      <c r="N1094" s="7">
        <f t="shared" si="120"/>
        <v>20</v>
      </c>
      <c r="O1094" s="6">
        <f t="shared" si="121"/>
        <v>15</v>
      </c>
      <c r="P1094" s="23">
        <f t="shared" si="122"/>
        <v>35</v>
      </c>
    </row>
    <row r="1095" spans="1:16" ht="19.5" customHeight="1">
      <c r="A1095" s="9"/>
      <c r="B1095" s="10"/>
      <c r="C1095" s="10"/>
      <c r="D1095" s="10"/>
      <c r="E1095" s="11"/>
      <c r="F1095" s="14"/>
      <c r="G1095" s="15"/>
      <c r="H1095" s="12"/>
      <c r="I1095" s="13"/>
      <c r="J1095" s="14"/>
      <c r="K1095" s="15"/>
      <c r="L1095" s="12"/>
      <c r="M1095" s="10"/>
      <c r="N1095" s="7">
        <f t="shared" si="120"/>
        <v>0</v>
      </c>
      <c r="O1095" s="6">
        <f t="shared" si="121"/>
        <v>0</v>
      </c>
      <c r="P1095" s="23">
        <f t="shared" si="122"/>
        <v>0</v>
      </c>
    </row>
    <row r="1096" spans="1:16" ht="19.5" customHeight="1">
      <c r="A1096" s="9"/>
      <c r="B1096" s="10"/>
      <c r="C1096" s="10"/>
      <c r="D1096" s="10"/>
      <c r="E1096" s="11"/>
      <c r="F1096" s="14"/>
      <c r="G1096" s="15"/>
      <c r="H1096" s="12"/>
      <c r="I1096" s="13"/>
      <c r="J1096" s="14"/>
      <c r="K1096" s="15"/>
      <c r="L1096" s="12"/>
      <c r="M1096" s="10"/>
      <c r="N1096" s="7">
        <f t="shared" si="120"/>
        <v>0</v>
      </c>
      <c r="O1096" s="6">
        <f t="shared" si="121"/>
        <v>0</v>
      </c>
      <c r="P1096" s="23">
        <f t="shared" si="122"/>
        <v>0</v>
      </c>
    </row>
    <row r="1097" spans="1:16" ht="19.5" customHeight="1">
      <c r="A1097" s="9"/>
      <c r="B1097" s="10"/>
      <c r="C1097" s="10"/>
      <c r="D1097" s="10"/>
      <c r="E1097" s="11"/>
      <c r="F1097" s="14"/>
      <c r="G1097" s="15"/>
      <c r="H1097" s="12"/>
      <c r="I1097" s="13"/>
      <c r="J1097" s="14"/>
      <c r="K1097" s="15"/>
      <c r="L1097" s="12"/>
      <c r="M1097" s="10"/>
      <c r="N1097" s="7">
        <f t="shared" si="120"/>
        <v>0</v>
      </c>
      <c r="O1097" s="6">
        <f t="shared" si="121"/>
        <v>0</v>
      </c>
      <c r="P1097" s="23">
        <f t="shared" si="122"/>
        <v>0</v>
      </c>
    </row>
    <row r="1098" spans="1:16" ht="19.5" customHeight="1">
      <c r="A1098" s="9"/>
      <c r="B1098" s="10"/>
      <c r="C1098" s="10"/>
      <c r="D1098" s="10"/>
      <c r="E1098" s="11"/>
      <c r="F1098" s="14"/>
      <c r="G1098" s="15"/>
      <c r="H1098" s="12"/>
      <c r="I1098" s="13"/>
      <c r="J1098" s="14"/>
      <c r="K1098" s="15"/>
      <c r="L1098" s="12"/>
      <c r="M1098" s="10"/>
      <c r="N1098" s="7">
        <f t="shared" si="120"/>
        <v>0</v>
      </c>
      <c r="O1098" s="6">
        <f t="shared" si="121"/>
        <v>0</v>
      </c>
      <c r="P1098" s="23">
        <f t="shared" si="122"/>
        <v>0</v>
      </c>
    </row>
    <row r="1099" spans="1:16" ht="19.5" customHeight="1">
      <c r="A1099" s="9"/>
      <c r="B1099" s="10"/>
      <c r="C1099" s="10"/>
      <c r="D1099" s="10"/>
      <c r="E1099" s="11"/>
      <c r="F1099" s="14"/>
      <c r="G1099" s="15"/>
      <c r="H1099" s="12"/>
      <c r="I1099" s="13"/>
      <c r="J1099" s="14"/>
      <c r="K1099" s="15"/>
      <c r="L1099" s="12"/>
      <c r="M1099" s="10"/>
      <c r="N1099" s="7">
        <f t="shared" si="120"/>
        <v>0</v>
      </c>
      <c r="O1099" s="6">
        <f t="shared" si="121"/>
        <v>0</v>
      </c>
      <c r="P1099" s="23">
        <f t="shared" si="122"/>
        <v>0</v>
      </c>
    </row>
    <row r="1100" spans="1:16" ht="19.5" customHeight="1">
      <c r="A1100" s="9"/>
      <c r="B1100" s="10"/>
      <c r="C1100" s="10"/>
      <c r="D1100" s="10"/>
      <c r="E1100" s="11"/>
      <c r="F1100" s="14"/>
      <c r="G1100" s="15"/>
      <c r="H1100" s="12"/>
      <c r="I1100" s="13"/>
      <c r="J1100" s="14"/>
      <c r="K1100" s="15"/>
      <c r="L1100" s="12"/>
      <c r="M1100" s="10"/>
      <c r="N1100" s="7">
        <f t="shared" si="120"/>
        <v>0</v>
      </c>
      <c r="O1100" s="6">
        <f t="shared" si="121"/>
        <v>0</v>
      </c>
      <c r="P1100" s="23">
        <f t="shared" si="122"/>
        <v>0</v>
      </c>
    </row>
    <row r="1101" spans="1:16" ht="19.5" customHeight="1">
      <c r="A1101" s="9"/>
      <c r="B1101" s="10"/>
      <c r="C1101" s="10"/>
      <c r="D1101" s="10"/>
      <c r="E1101" s="11"/>
      <c r="F1101" s="14"/>
      <c r="G1101" s="15"/>
      <c r="H1101" s="12"/>
      <c r="I1101" s="13"/>
      <c r="J1101" s="14"/>
      <c r="K1101" s="15"/>
      <c r="L1101" s="12"/>
      <c r="M1101" s="10"/>
      <c r="N1101" s="7">
        <f t="shared" si="120"/>
        <v>0</v>
      </c>
      <c r="O1101" s="6">
        <f t="shared" si="121"/>
        <v>0</v>
      </c>
      <c r="P1101" s="23">
        <f t="shared" si="122"/>
        <v>0</v>
      </c>
    </row>
    <row r="1102" spans="1:16" ht="19.5" customHeight="1">
      <c r="A1102" s="9"/>
      <c r="B1102" s="10"/>
      <c r="C1102" s="10"/>
      <c r="D1102" s="10"/>
      <c r="E1102" s="11"/>
      <c r="F1102" s="14"/>
      <c r="G1102" s="15"/>
      <c r="H1102" s="12"/>
      <c r="I1102" s="13"/>
      <c r="J1102" s="14"/>
      <c r="K1102" s="15"/>
      <c r="L1102" s="12"/>
      <c r="M1102" s="10"/>
      <c r="N1102" s="7">
        <f t="shared" si="120"/>
        <v>0</v>
      </c>
      <c r="O1102" s="6">
        <f t="shared" si="121"/>
        <v>0</v>
      </c>
      <c r="P1102" s="23">
        <f t="shared" si="122"/>
        <v>0</v>
      </c>
    </row>
    <row r="1103" spans="1:16" ht="19.5" customHeight="1">
      <c r="A1103" s="9"/>
      <c r="B1103" s="10"/>
      <c r="C1103" s="10"/>
      <c r="D1103" s="10"/>
      <c r="E1103" s="11"/>
      <c r="F1103" s="14"/>
      <c r="G1103" s="15"/>
      <c r="H1103" s="12"/>
      <c r="I1103" s="13"/>
      <c r="J1103" s="14"/>
      <c r="K1103" s="15"/>
      <c r="L1103" s="12"/>
      <c r="M1103" s="10"/>
      <c r="N1103" s="7">
        <f t="shared" si="120"/>
        <v>0</v>
      </c>
      <c r="O1103" s="6">
        <f t="shared" si="121"/>
        <v>0</v>
      </c>
      <c r="P1103" s="23">
        <f t="shared" si="122"/>
        <v>0</v>
      </c>
    </row>
    <row r="1104" spans="1:16" ht="19.5" customHeight="1">
      <c r="A1104" s="9"/>
      <c r="B1104" s="10"/>
      <c r="C1104" s="10"/>
      <c r="D1104" s="10"/>
      <c r="E1104" s="11"/>
      <c r="F1104" s="14"/>
      <c r="G1104" s="15"/>
      <c r="H1104" s="12"/>
      <c r="I1104" s="13"/>
      <c r="J1104" s="14"/>
      <c r="K1104" s="15"/>
      <c r="L1104" s="12"/>
      <c r="M1104" s="10"/>
      <c r="N1104" s="7">
        <f t="shared" si="120"/>
        <v>0</v>
      </c>
      <c r="O1104" s="6">
        <f t="shared" si="121"/>
        <v>0</v>
      </c>
      <c r="P1104" s="23">
        <f t="shared" si="122"/>
        <v>0</v>
      </c>
    </row>
    <row r="1105" spans="1:16" ht="19.5" customHeight="1">
      <c r="A1105" s="9"/>
      <c r="B1105" s="10"/>
      <c r="C1105" s="10"/>
      <c r="D1105" s="10"/>
      <c r="E1105" s="11"/>
      <c r="F1105" s="14"/>
      <c r="G1105" s="15"/>
      <c r="H1105" s="12"/>
      <c r="I1105" s="13"/>
      <c r="J1105" s="14"/>
      <c r="K1105" s="15"/>
      <c r="L1105" s="12"/>
      <c r="M1105" s="10"/>
      <c r="N1105" s="7">
        <f t="shared" si="120"/>
        <v>0</v>
      </c>
      <c r="O1105" s="6">
        <f t="shared" si="121"/>
        <v>0</v>
      </c>
      <c r="P1105" s="23">
        <f t="shared" si="122"/>
        <v>0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0"/>
        <v>0</v>
      </c>
      <c r="O1106" s="6">
        <f t="shared" si="121"/>
        <v>0</v>
      </c>
      <c r="P1106" s="23">
        <f t="shared" si="122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0"/>
        <v>0</v>
      </c>
      <c r="O1107" s="6">
        <f t="shared" si="121"/>
        <v>0</v>
      </c>
      <c r="P1107" s="23">
        <f t="shared" si="122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0"/>
        <v>0</v>
      </c>
      <c r="O1108" s="6">
        <f t="shared" si="121"/>
        <v>0</v>
      </c>
      <c r="P1108" s="23">
        <f t="shared" si="122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 thickBot="1">
      <c r="A1114" s="31"/>
      <c r="B1114" s="32"/>
      <c r="C1114" s="32"/>
      <c r="D1114" s="32"/>
      <c r="E1114" s="33"/>
      <c r="F1114" s="40"/>
      <c r="G1114" s="26"/>
      <c r="H1114" s="24"/>
      <c r="I1114" s="41"/>
      <c r="J1114" s="40"/>
      <c r="K1114" s="26"/>
      <c r="L1114" s="24"/>
      <c r="M1114" s="25"/>
      <c r="N1114" s="27">
        <f t="shared" si="120"/>
        <v>0</v>
      </c>
      <c r="O1114" s="28">
        <f t="shared" si="121"/>
        <v>0</v>
      </c>
      <c r="P1114" s="29">
        <f t="shared" si="122"/>
        <v>0</v>
      </c>
    </row>
    <row r="1115" spans="1:20" ht="19.5" customHeight="1" thickBot="1">
      <c r="A1115" s="127" t="s">
        <v>15</v>
      </c>
      <c r="B1115" s="128"/>
      <c r="C1115" s="128"/>
      <c r="D1115" s="128"/>
      <c r="E1115" s="129"/>
      <c r="F1115" s="35">
        <f aca="true" t="shared" si="123" ref="F1115:O1115">SUM(F1092:F1114)</f>
        <v>39</v>
      </c>
      <c r="G1115" s="36">
        <f t="shared" si="123"/>
        <v>24</v>
      </c>
      <c r="H1115" s="39">
        <f t="shared" si="123"/>
        <v>14</v>
      </c>
      <c r="I1115" s="42">
        <f t="shared" si="123"/>
        <v>14</v>
      </c>
      <c r="J1115" s="35">
        <f t="shared" si="123"/>
        <v>0</v>
      </c>
      <c r="K1115" s="36">
        <f t="shared" si="123"/>
        <v>0</v>
      </c>
      <c r="L1115" s="39">
        <f t="shared" si="123"/>
        <v>0</v>
      </c>
      <c r="M1115" s="36">
        <f t="shared" si="123"/>
        <v>0</v>
      </c>
      <c r="N1115" s="37">
        <f t="shared" si="123"/>
        <v>53</v>
      </c>
      <c r="O1115" s="38">
        <f t="shared" si="123"/>
        <v>38</v>
      </c>
      <c r="P1115" s="43">
        <f t="shared" si="122"/>
        <v>91</v>
      </c>
      <c r="T1115" s="82">
        <f>CEILING(P1115,1)</f>
        <v>91</v>
      </c>
    </row>
    <row r="1116" ht="19.5" customHeight="1"/>
    <row r="1117" spans="1:16" ht="19.5" customHeight="1">
      <c r="A1117" s="122" t="s">
        <v>0</v>
      </c>
      <c r="B1117" s="122"/>
      <c r="C1117" s="122"/>
      <c r="D1117" s="122"/>
      <c r="E1117" s="122"/>
      <c r="F1117" s="122"/>
      <c r="G1117" s="122"/>
      <c r="H1117" s="122"/>
      <c r="I1117" s="123"/>
      <c r="J1117" s="122"/>
      <c r="K1117" s="122"/>
      <c r="L1117" s="122"/>
      <c r="M1117" s="122"/>
      <c r="N1117" s="122"/>
      <c r="O1117" s="122"/>
      <c r="P1117" s="122"/>
    </row>
    <row r="1118" spans="1:16" ht="19.5" customHeight="1">
      <c r="A1118" s="122"/>
      <c r="B1118" s="122"/>
      <c r="C1118" s="122"/>
      <c r="D1118" s="122"/>
      <c r="E1118" s="122"/>
      <c r="F1118" s="122"/>
      <c r="G1118" s="122"/>
      <c r="H1118" s="122"/>
      <c r="I1118" s="123"/>
      <c r="J1118" s="124"/>
      <c r="K1118" s="124"/>
      <c r="L1118" s="123"/>
      <c r="M1118" s="123"/>
      <c r="N1118" s="123"/>
      <c r="O1118" s="123"/>
      <c r="P1118" s="123"/>
    </row>
    <row r="1119" spans="1:11" ht="19.5" customHeight="1">
      <c r="A1119" s="102" t="s">
        <v>87</v>
      </c>
      <c r="B1119" s="102"/>
      <c r="J1119" s="19"/>
      <c r="K1119" s="19"/>
    </row>
    <row r="1120" spans="1:2" ht="19.5" customHeight="1">
      <c r="A1120" s="102"/>
      <c r="B1120" s="102"/>
    </row>
    <row r="1121" spans="1:14" ht="19.5" customHeight="1">
      <c r="A1121" s="102"/>
      <c r="B1121" s="102"/>
      <c r="K1121" s="18"/>
      <c r="L1121" s="18"/>
      <c r="M1121" s="18"/>
      <c r="N1121" s="18"/>
    </row>
    <row r="1122" spans="1:16" ht="19.5" customHeight="1">
      <c r="A1122" s="119" t="s">
        <v>16</v>
      </c>
      <c r="B1122" s="120" t="s">
        <v>88</v>
      </c>
      <c r="C1122" s="120"/>
      <c r="D1122" s="120"/>
      <c r="E1122" s="34"/>
      <c r="F1122" s="16"/>
      <c r="G1122" s="16"/>
      <c r="H1122" s="16"/>
      <c r="K1122" s="121" t="s">
        <v>18</v>
      </c>
      <c r="L1122" s="121"/>
      <c r="M1122" s="126" t="s">
        <v>338</v>
      </c>
      <c r="N1122" s="126"/>
      <c r="O1122" s="126"/>
      <c r="P1122" s="126"/>
    </row>
    <row r="1123" spans="1:16" ht="19.5" customHeight="1">
      <c r="A1123" s="119"/>
      <c r="B1123" s="120"/>
      <c r="C1123" s="120"/>
      <c r="D1123" s="120"/>
      <c r="E1123" s="34"/>
      <c r="F1123" s="16"/>
      <c r="G1123" s="16"/>
      <c r="H1123" s="16"/>
      <c r="K1123" s="121"/>
      <c r="L1123" s="121"/>
      <c r="M1123" s="126"/>
      <c r="N1123" s="126"/>
      <c r="O1123" s="126"/>
      <c r="P1123" s="126"/>
    </row>
    <row r="1124" ht="19.5" customHeight="1" thickBot="1"/>
    <row r="1125" spans="1:16" ht="19.5" customHeight="1" thickBot="1">
      <c r="A1125" s="130" t="s">
        <v>2</v>
      </c>
      <c r="B1125" s="133" t="s">
        <v>3</v>
      </c>
      <c r="C1125" s="136" t="s">
        <v>4</v>
      </c>
      <c r="D1125" s="103" t="s">
        <v>5</v>
      </c>
      <c r="E1125" s="106" t="s">
        <v>6</v>
      </c>
      <c r="F1125" s="111" t="s">
        <v>7</v>
      </c>
      <c r="G1125" s="111"/>
      <c r="H1125" s="111"/>
      <c r="I1125" s="111"/>
      <c r="J1125" s="111"/>
      <c r="K1125" s="111"/>
      <c r="L1125" s="111"/>
      <c r="M1125" s="112"/>
      <c r="N1125" s="116" t="s">
        <v>12</v>
      </c>
      <c r="O1125" s="111"/>
      <c r="P1125" s="108" t="s">
        <v>15</v>
      </c>
    </row>
    <row r="1126" spans="1:16" ht="19.5" customHeight="1">
      <c r="A1126" s="131"/>
      <c r="B1126" s="134"/>
      <c r="C1126" s="137"/>
      <c r="D1126" s="104"/>
      <c r="E1126" s="107"/>
      <c r="F1126" s="113" t="s">
        <v>8</v>
      </c>
      <c r="G1126" s="114"/>
      <c r="H1126" s="115" t="s">
        <v>9</v>
      </c>
      <c r="I1126" s="115"/>
      <c r="J1126" s="113" t="s">
        <v>10</v>
      </c>
      <c r="K1126" s="114"/>
      <c r="L1126" s="115" t="s">
        <v>11</v>
      </c>
      <c r="M1126" s="114"/>
      <c r="N1126" s="117"/>
      <c r="O1126" s="118"/>
      <c r="P1126" s="109"/>
    </row>
    <row r="1127" spans="1:16" ht="19.5" customHeight="1" thickBot="1">
      <c r="A1127" s="132"/>
      <c r="B1127" s="135"/>
      <c r="C1127" s="138"/>
      <c r="D1127" s="105"/>
      <c r="E1127" s="101"/>
      <c r="F1127" s="20" t="s">
        <v>13</v>
      </c>
      <c r="G1127" s="21" t="s">
        <v>14</v>
      </c>
      <c r="H1127" s="30" t="s">
        <v>13</v>
      </c>
      <c r="I1127" s="22" t="s">
        <v>14</v>
      </c>
      <c r="J1127" s="20" t="s">
        <v>13</v>
      </c>
      <c r="K1127" s="21" t="s">
        <v>14</v>
      </c>
      <c r="L1127" s="30" t="s">
        <v>13</v>
      </c>
      <c r="M1127" s="21" t="s">
        <v>14</v>
      </c>
      <c r="N1127" s="20" t="s">
        <v>13</v>
      </c>
      <c r="O1127" s="22" t="s">
        <v>14</v>
      </c>
      <c r="P1127" s="110"/>
    </row>
    <row r="1128" spans="1:16" ht="19.5" customHeight="1">
      <c r="A1128" s="2">
        <v>40670</v>
      </c>
      <c r="B1128" s="3" t="s">
        <v>643</v>
      </c>
      <c r="C1128" s="3" t="s">
        <v>444</v>
      </c>
      <c r="D1128" s="3" t="s">
        <v>406</v>
      </c>
      <c r="E1128" s="4"/>
      <c r="F1128" s="7">
        <v>13</v>
      </c>
      <c r="G1128" s="8">
        <v>8</v>
      </c>
      <c r="H1128" s="5">
        <v>7</v>
      </c>
      <c r="I1128" s="6">
        <v>7</v>
      </c>
      <c r="J1128" s="7"/>
      <c r="K1128" s="8"/>
      <c r="L1128" s="5"/>
      <c r="M1128" s="3"/>
      <c r="N1128" s="7">
        <f>SUM(F1128+H1128+J1128+L1128)</f>
        <v>20</v>
      </c>
      <c r="O1128" s="6">
        <f>SUM(G1128+I1128+K1128+M1128)</f>
        <v>15</v>
      </c>
      <c r="P1128" s="23">
        <f>SUM(N1128:O1128)</f>
        <v>35</v>
      </c>
    </row>
    <row r="1129" spans="1:16" ht="19.5" customHeight="1">
      <c r="A1129" s="9">
        <v>40684</v>
      </c>
      <c r="B1129" s="10" t="s">
        <v>971</v>
      </c>
      <c r="C1129" s="10" t="s">
        <v>444</v>
      </c>
      <c r="D1129" s="10" t="s">
        <v>553</v>
      </c>
      <c r="E1129" s="11"/>
      <c r="F1129" s="14">
        <v>13</v>
      </c>
      <c r="G1129" s="15">
        <v>8</v>
      </c>
      <c r="H1129" s="12"/>
      <c r="I1129" s="13"/>
      <c r="J1129" s="14"/>
      <c r="K1129" s="15"/>
      <c r="L1129" s="12"/>
      <c r="M1129" s="10"/>
      <c r="N1129" s="7">
        <f aca="true" t="shared" si="124" ref="N1129:N1150">SUM(F1129+H1129+J1129+L1129)</f>
        <v>13</v>
      </c>
      <c r="O1129" s="6">
        <f aca="true" t="shared" si="125" ref="O1129:O1150">SUM(G1129+I1129+K1129+M1129)</f>
        <v>8</v>
      </c>
      <c r="P1129" s="23">
        <f aca="true" t="shared" si="126" ref="P1129:P1151">SUM(N1129:O1129)</f>
        <v>21</v>
      </c>
    </row>
    <row r="1130" spans="1:16" ht="19.5" customHeight="1">
      <c r="A1130" s="9"/>
      <c r="B1130" s="10"/>
      <c r="C1130" s="10"/>
      <c r="D1130" s="10"/>
      <c r="E1130" s="11"/>
      <c r="F1130" s="14"/>
      <c r="G1130" s="15"/>
      <c r="H1130" s="12"/>
      <c r="I1130" s="13"/>
      <c r="J1130" s="14"/>
      <c r="K1130" s="15"/>
      <c r="L1130" s="12"/>
      <c r="M1130" s="10"/>
      <c r="N1130" s="7">
        <f t="shared" si="124"/>
        <v>0</v>
      </c>
      <c r="O1130" s="6">
        <f t="shared" si="125"/>
        <v>0</v>
      </c>
      <c r="P1130" s="23">
        <f t="shared" si="126"/>
        <v>0</v>
      </c>
    </row>
    <row r="1131" spans="1:16" ht="19.5" customHeight="1">
      <c r="A1131" s="9"/>
      <c r="B1131" s="10"/>
      <c r="C1131" s="10"/>
      <c r="D1131" s="10"/>
      <c r="E1131" s="11"/>
      <c r="F1131" s="14"/>
      <c r="G1131" s="15"/>
      <c r="H1131" s="12"/>
      <c r="I1131" s="13"/>
      <c r="J1131" s="14"/>
      <c r="K1131" s="15"/>
      <c r="L1131" s="12"/>
      <c r="M1131" s="10"/>
      <c r="N1131" s="7">
        <f t="shared" si="124"/>
        <v>0</v>
      </c>
      <c r="O1131" s="6">
        <f t="shared" si="125"/>
        <v>0</v>
      </c>
      <c r="P1131" s="23">
        <f t="shared" si="126"/>
        <v>0</v>
      </c>
    </row>
    <row r="1132" spans="1:16" ht="19.5" customHeight="1">
      <c r="A1132" s="9"/>
      <c r="B1132" s="10"/>
      <c r="C1132" s="10"/>
      <c r="D1132" s="10"/>
      <c r="E1132" s="11"/>
      <c r="F1132" s="14"/>
      <c r="G1132" s="15"/>
      <c r="H1132" s="12"/>
      <c r="I1132" s="13"/>
      <c r="J1132" s="14"/>
      <c r="K1132" s="15"/>
      <c r="L1132" s="12"/>
      <c r="M1132" s="10"/>
      <c r="N1132" s="7">
        <f t="shared" si="124"/>
        <v>0</v>
      </c>
      <c r="O1132" s="6">
        <f t="shared" si="125"/>
        <v>0</v>
      </c>
      <c r="P1132" s="23">
        <f t="shared" si="126"/>
        <v>0</v>
      </c>
    </row>
    <row r="1133" spans="1:16" ht="19.5" customHeight="1">
      <c r="A1133" s="9"/>
      <c r="B1133" s="10"/>
      <c r="C1133" s="10"/>
      <c r="D1133" s="10"/>
      <c r="E1133" s="11"/>
      <c r="F1133" s="14"/>
      <c r="G1133" s="15"/>
      <c r="H1133" s="12"/>
      <c r="I1133" s="13"/>
      <c r="J1133" s="14"/>
      <c r="K1133" s="15"/>
      <c r="L1133" s="12"/>
      <c r="M1133" s="10"/>
      <c r="N1133" s="7">
        <f t="shared" si="124"/>
        <v>0</v>
      </c>
      <c r="O1133" s="6">
        <f t="shared" si="125"/>
        <v>0</v>
      </c>
      <c r="P1133" s="23">
        <f t="shared" si="126"/>
        <v>0</v>
      </c>
    </row>
    <row r="1134" spans="1:16" ht="19.5" customHeight="1">
      <c r="A1134" s="9"/>
      <c r="B1134" s="10"/>
      <c r="C1134" s="10"/>
      <c r="D1134" s="10"/>
      <c r="E1134" s="11"/>
      <c r="F1134" s="14"/>
      <c r="G1134" s="15"/>
      <c r="H1134" s="12"/>
      <c r="I1134" s="13"/>
      <c r="J1134" s="14"/>
      <c r="K1134" s="15"/>
      <c r="L1134" s="12"/>
      <c r="M1134" s="10"/>
      <c r="N1134" s="7">
        <f t="shared" si="124"/>
        <v>0</v>
      </c>
      <c r="O1134" s="6">
        <f t="shared" si="125"/>
        <v>0</v>
      </c>
      <c r="P1134" s="23">
        <f t="shared" si="126"/>
        <v>0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4"/>
        <v>0</v>
      </c>
      <c r="O1135" s="6">
        <f t="shared" si="125"/>
        <v>0</v>
      </c>
      <c r="P1135" s="23">
        <f t="shared" si="126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4"/>
        <v>0</v>
      </c>
      <c r="O1136" s="6">
        <f t="shared" si="125"/>
        <v>0</v>
      </c>
      <c r="P1136" s="23">
        <f t="shared" si="126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4"/>
        <v>0</v>
      </c>
      <c r="O1137" s="6">
        <f t="shared" si="125"/>
        <v>0</v>
      </c>
      <c r="P1137" s="23">
        <f t="shared" si="126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4"/>
        <v>0</v>
      </c>
      <c r="O1138" s="6">
        <f t="shared" si="125"/>
        <v>0</v>
      </c>
      <c r="P1138" s="23">
        <f t="shared" si="126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4"/>
        <v>0</v>
      </c>
      <c r="O1139" s="6">
        <f t="shared" si="125"/>
        <v>0</v>
      </c>
      <c r="P1139" s="23">
        <f t="shared" si="126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4"/>
        <v>0</v>
      </c>
      <c r="O1140" s="6">
        <f t="shared" si="125"/>
        <v>0</v>
      </c>
      <c r="P1140" s="23">
        <f t="shared" si="126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4"/>
        <v>0</v>
      </c>
      <c r="O1141" s="6">
        <f t="shared" si="125"/>
        <v>0</v>
      </c>
      <c r="P1141" s="23">
        <f t="shared" si="126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4"/>
        <v>0</v>
      </c>
      <c r="O1142" s="6">
        <f t="shared" si="125"/>
        <v>0</v>
      </c>
      <c r="P1142" s="23">
        <f t="shared" si="126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4"/>
        <v>0</v>
      </c>
      <c r="O1143" s="6">
        <f t="shared" si="125"/>
        <v>0</v>
      </c>
      <c r="P1143" s="23">
        <f t="shared" si="126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4"/>
        <v>0</v>
      </c>
      <c r="O1144" s="6">
        <f t="shared" si="125"/>
        <v>0</v>
      </c>
      <c r="P1144" s="23">
        <f t="shared" si="126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 thickBot="1">
      <c r="A1150" s="31"/>
      <c r="B1150" s="32"/>
      <c r="C1150" s="32"/>
      <c r="D1150" s="32"/>
      <c r="E1150" s="33"/>
      <c r="F1150" s="40"/>
      <c r="G1150" s="26"/>
      <c r="H1150" s="24"/>
      <c r="I1150" s="41"/>
      <c r="J1150" s="40"/>
      <c r="K1150" s="26"/>
      <c r="L1150" s="24"/>
      <c r="M1150" s="25"/>
      <c r="N1150" s="27">
        <f t="shared" si="124"/>
        <v>0</v>
      </c>
      <c r="O1150" s="28">
        <f t="shared" si="125"/>
        <v>0</v>
      </c>
      <c r="P1150" s="29">
        <f t="shared" si="126"/>
        <v>0</v>
      </c>
    </row>
    <row r="1151" spans="1:20" ht="19.5" customHeight="1" thickBot="1">
      <c r="A1151" s="127" t="s">
        <v>15</v>
      </c>
      <c r="B1151" s="128"/>
      <c r="C1151" s="128"/>
      <c r="D1151" s="128"/>
      <c r="E1151" s="129"/>
      <c r="F1151" s="35">
        <f aca="true" t="shared" si="127" ref="F1151:O1151">SUM(F1128:F1150)</f>
        <v>26</v>
      </c>
      <c r="G1151" s="36">
        <f t="shared" si="127"/>
        <v>16</v>
      </c>
      <c r="H1151" s="39">
        <f t="shared" si="127"/>
        <v>7</v>
      </c>
      <c r="I1151" s="42">
        <f t="shared" si="127"/>
        <v>7</v>
      </c>
      <c r="J1151" s="35">
        <f t="shared" si="127"/>
        <v>0</v>
      </c>
      <c r="K1151" s="36">
        <f t="shared" si="127"/>
        <v>0</v>
      </c>
      <c r="L1151" s="39">
        <f t="shared" si="127"/>
        <v>0</v>
      </c>
      <c r="M1151" s="36">
        <f t="shared" si="127"/>
        <v>0</v>
      </c>
      <c r="N1151" s="37">
        <f t="shared" si="127"/>
        <v>33</v>
      </c>
      <c r="O1151" s="38">
        <f t="shared" si="127"/>
        <v>23</v>
      </c>
      <c r="P1151" s="43">
        <f t="shared" si="126"/>
        <v>56</v>
      </c>
      <c r="T1151" s="82">
        <f>CEILING(P1151,1)</f>
        <v>56</v>
      </c>
    </row>
    <row r="1152" ht="19.5" customHeight="1"/>
    <row r="1153" spans="1:16" ht="19.5" customHeight="1">
      <c r="A1153" s="122" t="s">
        <v>0</v>
      </c>
      <c r="B1153" s="122"/>
      <c r="C1153" s="122"/>
      <c r="D1153" s="122"/>
      <c r="E1153" s="122"/>
      <c r="F1153" s="122"/>
      <c r="G1153" s="122"/>
      <c r="H1153" s="122"/>
      <c r="I1153" s="123"/>
      <c r="J1153" s="122"/>
      <c r="K1153" s="122"/>
      <c r="L1153" s="122"/>
      <c r="M1153" s="122"/>
      <c r="N1153" s="122"/>
      <c r="O1153" s="122"/>
      <c r="P1153" s="122"/>
    </row>
    <row r="1154" spans="1:16" ht="19.5" customHeight="1">
      <c r="A1154" s="122"/>
      <c r="B1154" s="122"/>
      <c r="C1154" s="122"/>
      <c r="D1154" s="122"/>
      <c r="E1154" s="122"/>
      <c r="F1154" s="122"/>
      <c r="G1154" s="122"/>
      <c r="H1154" s="122"/>
      <c r="I1154" s="123"/>
      <c r="J1154" s="124"/>
      <c r="K1154" s="124"/>
      <c r="L1154" s="123"/>
      <c r="M1154" s="123"/>
      <c r="N1154" s="123"/>
      <c r="O1154" s="123"/>
      <c r="P1154" s="123"/>
    </row>
    <row r="1155" spans="1:11" ht="19.5" customHeight="1">
      <c r="A1155" s="102" t="s">
        <v>89</v>
      </c>
      <c r="B1155" s="102"/>
      <c r="J1155" s="19"/>
      <c r="K1155" s="19"/>
    </row>
    <row r="1156" spans="1:2" ht="19.5" customHeight="1">
      <c r="A1156" s="102"/>
      <c r="B1156" s="102"/>
    </row>
    <row r="1157" spans="11:14" ht="19.5" customHeight="1">
      <c r="K1157" s="18"/>
      <c r="L1157" s="18"/>
      <c r="M1157" s="18"/>
      <c r="N1157" s="18"/>
    </row>
    <row r="1158" spans="1:16" ht="19.5" customHeight="1">
      <c r="A1158" s="119" t="s">
        <v>16</v>
      </c>
      <c r="B1158" s="120" t="s">
        <v>90</v>
      </c>
      <c r="C1158" s="120"/>
      <c r="D1158" s="120"/>
      <c r="E1158" s="34"/>
      <c r="F1158" s="16"/>
      <c r="G1158" s="16"/>
      <c r="H1158" s="16"/>
      <c r="K1158" s="121" t="s">
        <v>18</v>
      </c>
      <c r="L1158" s="121"/>
      <c r="M1158" s="126" t="s">
        <v>338</v>
      </c>
      <c r="N1158" s="126"/>
      <c r="O1158" s="126"/>
      <c r="P1158" s="126"/>
    </row>
    <row r="1159" spans="1:16" ht="19.5" customHeight="1">
      <c r="A1159" s="119"/>
      <c r="B1159" s="120"/>
      <c r="C1159" s="120"/>
      <c r="D1159" s="120"/>
      <c r="E1159" s="34"/>
      <c r="F1159" s="16"/>
      <c r="G1159" s="16"/>
      <c r="H1159" s="16"/>
      <c r="K1159" s="121"/>
      <c r="L1159" s="121"/>
      <c r="M1159" s="126"/>
      <c r="N1159" s="126"/>
      <c r="O1159" s="126"/>
      <c r="P1159" s="126"/>
    </row>
    <row r="1160" ht="19.5" customHeight="1" thickBot="1"/>
    <row r="1161" spans="1:16" ht="19.5" customHeight="1" thickBot="1">
      <c r="A1161" s="130" t="s">
        <v>2</v>
      </c>
      <c r="B1161" s="133" t="s">
        <v>3</v>
      </c>
      <c r="C1161" s="136" t="s">
        <v>4</v>
      </c>
      <c r="D1161" s="103" t="s">
        <v>5</v>
      </c>
      <c r="E1161" s="106" t="s">
        <v>6</v>
      </c>
      <c r="F1161" s="111" t="s">
        <v>7</v>
      </c>
      <c r="G1161" s="111"/>
      <c r="H1161" s="111"/>
      <c r="I1161" s="111"/>
      <c r="J1161" s="111"/>
      <c r="K1161" s="111"/>
      <c r="L1161" s="111"/>
      <c r="M1161" s="112"/>
      <c r="N1161" s="116" t="s">
        <v>12</v>
      </c>
      <c r="O1161" s="111"/>
      <c r="P1161" s="108" t="s">
        <v>15</v>
      </c>
    </row>
    <row r="1162" spans="1:16" ht="19.5" customHeight="1">
      <c r="A1162" s="131"/>
      <c r="B1162" s="134"/>
      <c r="C1162" s="137"/>
      <c r="D1162" s="104"/>
      <c r="E1162" s="107"/>
      <c r="F1162" s="113" t="s">
        <v>8</v>
      </c>
      <c r="G1162" s="114"/>
      <c r="H1162" s="115" t="s">
        <v>9</v>
      </c>
      <c r="I1162" s="115"/>
      <c r="J1162" s="113" t="s">
        <v>10</v>
      </c>
      <c r="K1162" s="114"/>
      <c r="L1162" s="115" t="s">
        <v>11</v>
      </c>
      <c r="M1162" s="114"/>
      <c r="N1162" s="117"/>
      <c r="O1162" s="118"/>
      <c r="P1162" s="109"/>
    </row>
    <row r="1163" spans="1:16" ht="19.5" customHeight="1" thickBot="1">
      <c r="A1163" s="132"/>
      <c r="B1163" s="135"/>
      <c r="C1163" s="138"/>
      <c r="D1163" s="105"/>
      <c r="E1163" s="101"/>
      <c r="F1163" s="20" t="s">
        <v>13</v>
      </c>
      <c r="G1163" s="21" t="s">
        <v>14</v>
      </c>
      <c r="H1163" s="30" t="s">
        <v>13</v>
      </c>
      <c r="I1163" s="22" t="s">
        <v>14</v>
      </c>
      <c r="J1163" s="20" t="s">
        <v>13</v>
      </c>
      <c r="K1163" s="21" t="s">
        <v>14</v>
      </c>
      <c r="L1163" s="30" t="s">
        <v>13</v>
      </c>
      <c r="M1163" s="21" t="s">
        <v>14</v>
      </c>
      <c r="N1163" s="20" t="s">
        <v>13</v>
      </c>
      <c r="O1163" s="22" t="s">
        <v>14</v>
      </c>
      <c r="P1163" s="110"/>
    </row>
    <row r="1164" spans="1:16" ht="19.5" customHeight="1">
      <c r="A1164" s="2">
        <v>40663</v>
      </c>
      <c r="B1164" s="3" t="s">
        <v>424</v>
      </c>
      <c r="C1164" s="3" t="s">
        <v>416</v>
      </c>
      <c r="D1164" s="3" t="s">
        <v>345</v>
      </c>
      <c r="E1164" s="4"/>
      <c r="F1164" s="7">
        <v>20</v>
      </c>
      <c r="G1164" s="8">
        <v>10</v>
      </c>
      <c r="H1164" s="5">
        <v>13</v>
      </c>
      <c r="I1164" s="6">
        <v>10</v>
      </c>
      <c r="J1164" s="7">
        <v>13</v>
      </c>
      <c r="K1164" s="8">
        <v>10</v>
      </c>
      <c r="L1164" s="5">
        <v>13</v>
      </c>
      <c r="M1164" s="3">
        <v>10</v>
      </c>
      <c r="N1164" s="7">
        <f>SUM(F1164+H1164+J1164+L1164)</f>
        <v>59</v>
      </c>
      <c r="O1164" s="6">
        <f>SUM(G1164+I1164+K1164+M1164)</f>
        <v>40</v>
      </c>
      <c r="P1164" s="23">
        <f>SUM(N1164:O1164)</f>
        <v>99</v>
      </c>
    </row>
    <row r="1165" spans="1:16" ht="19.5" customHeight="1">
      <c r="A1165" s="9">
        <v>40663</v>
      </c>
      <c r="B1165" s="10" t="s">
        <v>424</v>
      </c>
      <c r="C1165" s="10" t="s">
        <v>417</v>
      </c>
      <c r="D1165" s="10" t="s">
        <v>345</v>
      </c>
      <c r="E1165" s="11"/>
      <c r="F1165" s="14">
        <v>12</v>
      </c>
      <c r="G1165" s="15">
        <v>2</v>
      </c>
      <c r="H1165" s="12">
        <v>7</v>
      </c>
      <c r="I1165" s="13"/>
      <c r="J1165" s="14">
        <v>7</v>
      </c>
      <c r="K1165" s="15"/>
      <c r="L1165" s="12"/>
      <c r="M1165" s="10"/>
      <c r="N1165" s="7">
        <f aca="true" t="shared" si="128" ref="N1165:N1186">SUM(F1165+H1165+J1165+L1165)</f>
        <v>26</v>
      </c>
      <c r="O1165" s="6">
        <f aca="true" t="shared" si="129" ref="O1165:O1186">SUM(G1165+I1165+K1165+M1165)</f>
        <v>2</v>
      </c>
      <c r="P1165" s="23">
        <f aca="true" t="shared" si="130" ref="P1165:P1187">SUM(N1165:O1165)</f>
        <v>28</v>
      </c>
    </row>
    <row r="1166" spans="1:16" ht="19.5" customHeight="1">
      <c r="A1166" s="9">
        <v>40671</v>
      </c>
      <c r="B1166" s="10" t="s">
        <v>670</v>
      </c>
      <c r="C1166" s="10" t="s">
        <v>476</v>
      </c>
      <c r="D1166" s="10" t="s">
        <v>406</v>
      </c>
      <c r="E1166" s="11"/>
      <c r="F1166" s="14">
        <v>8</v>
      </c>
      <c r="G1166" s="15">
        <v>7</v>
      </c>
      <c r="H1166" s="12"/>
      <c r="I1166" s="13"/>
      <c r="J1166" s="14"/>
      <c r="K1166" s="15"/>
      <c r="L1166" s="12"/>
      <c r="M1166" s="10"/>
      <c r="N1166" s="7">
        <f t="shared" si="128"/>
        <v>8</v>
      </c>
      <c r="O1166" s="6">
        <f t="shared" si="129"/>
        <v>7</v>
      </c>
      <c r="P1166" s="23">
        <f t="shared" si="130"/>
        <v>15</v>
      </c>
    </row>
    <row r="1167" spans="1:16" ht="19.5" customHeight="1">
      <c r="A1167" s="9">
        <v>40671</v>
      </c>
      <c r="B1167" s="10" t="s">
        <v>670</v>
      </c>
      <c r="C1167" s="10" t="s">
        <v>476</v>
      </c>
      <c r="D1167" s="10" t="s">
        <v>406</v>
      </c>
      <c r="E1167" s="11"/>
      <c r="F1167" s="14">
        <v>8</v>
      </c>
      <c r="G1167" s="15"/>
      <c r="H1167" s="12"/>
      <c r="I1167" s="13"/>
      <c r="J1167" s="14"/>
      <c r="K1167" s="15"/>
      <c r="L1167" s="12"/>
      <c r="M1167" s="10"/>
      <c r="N1167" s="7">
        <f t="shared" si="128"/>
        <v>8</v>
      </c>
      <c r="O1167" s="6">
        <f t="shared" si="129"/>
        <v>0</v>
      </c>
      <c r="P1167" s="23">
        <f t="shared" si="130"/>
        <v>8</v>
      </c>
    </row>
    <row r="1168" spans="1:16" ht="19.5" customHeight="1">
      <c r="A1168" s="9">
        <v>40677</v>
      </c>
      <c r="B1168" s="10" t="s">
        <v>771</v>
      </c>
      <c r="C1168" s="10" t="s">
        <v>416</v>
      </c>
      <c r="D1168" s="10" t="s">
        <v>716</v>
      </c>
      <c r="E1168" s="11"/>
      <c r="F1168" s="14">
        <v>20</v>
      </c>
      <c r="G1168" s="15">
        <v>10</v>
      </c>
      <c r="H1168" s="12">
        <v>13</v>
      </c>
      <c r="I1168" s="13">
        <v>10</v>
      </c>
      <c r="J1168" s="14">
        <v>13</v>
      </c>
      <c r="K1168" s="15">
        <v>10</v>
      </c>
      <c r="L1168" s="12">
        <v>13</v>
      </c>
      <c r="M1168" s="10">
        <v>10</v>
      </c>
      <c r="N1168" s="7">
        <f t="shared" si="128"/>
        <v>59</v>
      </c>
      <c r="O1168" s="6">
        <f t="shared" si="129"/>
        <v>40</v>
      </c>
      <c r="P1168" s="23">
        <f t="shared" si="130"/>
        <v>99</v>
      </c>
    </row>
    <row r="1169" spans="1:16" ht="19.5" customHeight="1">
      <c r="A1169" s="9">
        <v>40677</v>
      </c>
      <c r="B1169" s="10" t="s">
        <v>771</v>
      </c>
      <c r="C1169" s="10" t="s">
        <v>417</v>
      </c>
      <c r="D1169" s="10" t="s">
        <v>716</v>
      </c>
      <c r="E1169" s="11"/>
      <c r="F1169" s="14">
        <v>12</v>
      </c>
      <c r="G1169" s="15">
        <v>2</v>
      </c>
      <c r="H1169" s="12">
        <v>7</v>
      </c>
      <c r="I1169" s="13"/>
      <c r="J1169" s="14">
        <v>7</v>
      </c>
      <c r="K1169" s="15"/>
      <c r="L1169" s="12"/>
      <c r="M1169" s="10"/>
      <c r="N1169" s="7">
        <f t="shared" si="128"/>
        <v>26</v>
      </c>
      <c r="O1169" s="6">
        <f t="shared" si="129"/>
        <v>2</v>
      </c>
      <c r="P1169" s="23">
        <f t="shared" si="130"/>
        <v>28</v>
      </c>
    </row>
    <row r="1170" spans="1:16" ht="19.5" customHeight="1">
      <c r="A1170" s="9">
        <v>40674</v>
      </c>
      <c r="B1170" s="10" t="s">
        <v>881</v>
      </c>
      <c r="C1170" s="10" t="s">
        <v>520</v>
      </c>
      <c r="D1170" s="10" t="s">
        <v>516</v>
      </c>
      <c r="E1170" s="11"/>
      <c r="F1170" s="14">
        <v>8</v>
      </c>
      <c r="G1170" s="15">
        <v>7</v>
      </c>
      <c r="H1170" s="12"/>
      <c r="I1170" s="13"/>
      <c r="J1170" s="14"/>
      <c r="K1170" s="15"/>
      <c r="L1170" s="12"/>
      <c r="M1170" s="10"/>
      <c r="N1170" s="7">
        <f t="shared" si="128"/>
        <v>8</v>
      </c>
      <c r="O1170" s="6">
        <f t="shared" si="129"/>
        <v>7</v>
      </c>
      <c r="P1170" s="23">
        <f t="shared" si="130"/>
        <v>15</v>
      </c>
    </row>
    <row r="1171" spans="1:16" ht="19.5" customHeight="1">
      <c r="A1171" s="9">
        <v>40674</v>
      </c>
      <c r="B1171" s="10" t="s">
        <v>881</v>
      </c>
      <c r="C1171" s="10" t="s">
        <v>522</v>
      </c>
      <c r="D1171" s="10" t="s">
        <v>516</v>
      </c>
      <c r="E1171" s="11"/>
      <c r="F1171" s="14">
        <v>8</v>
      </c>
      <c r="G1171" s="15"/>
      <c r="H1171" s="12"/>
      <c r="I1171" s="13"/>
      <c r="J1171" s="14"/>
      <c r="K1171" s="15"/>
      <c r="L1171" s="12"/>
      <c r="M1171" s="10"/>
      <c r="N1171" s="7">
        <f t="shared" si="128"/>
        <v>8</v>
      </c>
      <c r="O1171" s="6">
        <f t="shared" si="129"/>
        <v>0</v>
      </c>
      <c r="P1171" s="23">
        <f t="shared" si="130"/>
        <v>8</v>
      </c>
    </row>
    <row r="1172" spans="1:16" ht="19.5" customHeight="1">
      <c r="A1172" s="9">
        <v>40685</v>
      </c>
      <c r="B1172" s="10" t="s">
        <v>997</v>
      </c>
      <c r="C1172" s="10" t="s">
        <v>476</v>
      </c>
      <c r="D1172" s="10" t="s">
        <v>553</v>
      </c>
      <c r="E1172" s="11"/>
      <c r="F1172" s="14">
        <v>8</v>
      </c>
      <c r="G1172" s="15">
        <v>7</v>
      </c>
      <c r="H1172" s="12"/>
      <c r="I1172" s="13"/>
      <c r="J1172" s="14"/>
      <c r="K1172" s="15"/>
      <c r="L1172" s="12"/>
      <c r="M1172" s="10"/>
      <c r="N1172" s="7">
        <f t="shared" si="128"/>
        <v>8</v>
      </c>
      <c r="O1172" s="6">
        <f t="shared" si="129"/>
        <v>7</v>
      </c>
      <c r="P1172" s="23">
        <f t="shared" si="130"/>
        <v>15</v>
      </c>
    </row>
    <row r="1173" spans="1:16" ht="19.5" customHeight="1">
      <c r="A1173" s="9">
        <v>40685</v>
      </c>
      <c r="B1173" s="10" t="s">
        <v>997</v>
      </c>
      <c r="C1173" s="10" t="s">
        <v>478</v>
      </c>
      <c r="D1173" s="10" t="s">
        <v>553</v>
      </c>
      <c r="E1173" s="11"/>
      <c r="F1173" s="14">
        <v>8</v>
      </c>
      <c r="G1173" s="15"/>
      <c r="H1173" s="12"/>
      <c r="I1173" s="13"/>
      <c r="J1173" s="14"/>
      <c r="K1173" s="15"/>
      <c r="L1173" s="12"/>
      <c r="M1173" s="10"/>
      <c r="N1173" s="7">
        <f t="shared" si="128"/>
        <v>8</v>
      </c>
      <c r="O1173" s="6">
        <f t="shared" si="129"/>
        <v>0</v>
      </c>
      <c r="P1173" s="23">
        <f t="shared" si="130"/>
        <v>8</v>
      </c>
    </row>
    <row r="1174" spans="1:16" ht="19.5" customHeight="1">
      <c r="A1174" s="9">
        <v>40691</v>
      </c>
      <c r="B1174" s="10" t="s">
        <v>1100</v>
      </c>
      <c r="C1174" s="10" t="s">
        <v>416</v>
      </c>
      <c r="D1174" s="10" t="s">
        <v>607</v>
      </c>
      <c r="E1174" s="11"/>
      <c r="F1174" s="14">
        <v>20</v>
      </c>
      <c r="G1174" s="15">
        <v>10</v>
      </c>
      <c r="H1174" s="12">
        <v>13</v>
      </c>
      <c r="I1174" s="13">
        <v>10</v>
      </c>
      <c r="J1174" s="14">
        <v>13</v>
      </c>
      <c r="K1174" s="15">
        <v>10</v>
      </c>
      <c r="L1174" s="12">
        <v>13</v>
      </c>
      <c r="M1174" s="10">
        <v>10</v>
      </c>
      <c r="N1174" s="7">
        <f t="shared" si="128"/>
        <v>59</v>
      </c>
      <c r="O1174" s="6">
        <f t="shared" si="129"/>
        <v>40</v>
      </c>
      <c r="P1174" s="23">
        <f t="shared" si="130"/>
        <v>99</v>
      </c>
    </row>
    <row r="1175" spans="1:16" ht="19.5" customHeight="1">
      <c r="A1175" s="9">
        <v>40691</v>
      </c>
      <c r="B1175" s="10" t="s">
        <v>1100</v>
      </c>
      <c r="C1175" s="10" t="s">
        <v>417</v>
      </c>
      <c r="D1175" s="10" t="s">
        <v>607</v>
      </c>
      <c r="E1175" s="11"/>
      <c r="F1175" s="14">
        <v>12</v>
      </c>
      <c r="G1175" s="15">
        <v>2</v>
      </c>
      <c r="H1175" s="12">
        <v>7</v>
      </c>
      <c r="I1175" s="13"/>
      <c r="J1175" s="14">
        <v>7</v>
      </c>
      <c r="K1175" s="15"/>
      <c r="L1175" s="12"/>
      <c r="M1175" s="10"/>
      <c r="N1175" s="7">
        <f t="shared" si="128"/>
        <v>26</v>
      </c>
      <c r="O1175" s="6">
        <f t="shared" si="129"/>
        <v>2</v>
      </c>
      <c r="P1175" s="23">
        <f t="shared" si="130"/>
        <v>28</v>
      </c>
    </row>
    <row r="1176" spans="1:16" ht="19.5" customHeight="1">
      <c r="A1176" s="9"/>
      <c r="B1176" s="10"/>
      <c r="C1176" s="10"/>
      <c r="D1176" s="10"/>
      <c r="E1176" s="11"/>
      <c r="F1176" s="14"/>
      <c r="G1176" s="15"/>
      <c r="H1176" s="12"/>
      <c r="I1176" s="13"/>
      <c r="J1176" s="14"/>
      <c r="K1176" s="15"/>
      <c r="L1176" s="12"/>
      <c r="M1176" s="10"/>
      <c r="N1176" s="7">
        <f t="shared" si="128"/>
        <v>0</v>
      </c>
      <c r="O1176" s="6">
        <f t="shared" si="129"/>
        <v>0</v>
      </c>
      <c r="P1176" s="23">
        <f t="shared" si="130"/>
        <v>0</v>
      </c>
    </row>
    <row r="1177" spans="1:16" ht="19.5" customHeight="1">
      <c r="A1177" s="9"/>
      <c r="B1177" s="10"/>
      <c r="C1177" s="10"/>
      <c r="D1177" s="10"/>
      <c r="E1177" s="11"/>
      <c r="F1177" s="14"/>
      <c r="G1177" s="15"/>
      <c r="H1177" s="12"/>
      <c r="I1177" s="13"/>
      <c r="J1177" s="14"/>
      <c r="K1177" s="15"/>
      <c r="L1177" s="12"/>
      <c r="M1177" s="10"/>
      <c r="N1177" s="7">
        <f t="shared" si="128"/>
        <v>0</v>
      </c>
      <c r="O1177" s="6">
        <f t="shared" si="129"/>
        <v>0</v>
      </c>
      <c r="P1177" s="23">
        <f t="shared" si="130"/>
        <v>0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28"/>
        <v>0</v>
      </c>
      <c r="O1178" s="6">
        <f t="shared" si="129"/>
        <v>0</v>
      </c>
      <c r="P1178" s="23">
        <f t="shared" si="130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28"/>
        <v>0</v>
      </c>
      <c r="O1179" s="6">
        <f t="shared" si="129"/>
        <v>0</v>
      </c>
      <c r="P1179" s="23">
        <f t="shared" si="130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8"/>
        <v>0</v>
      </c>
      <c r="O1180" s="6">
        <f t="shared" si="129"/>
        <v>0</v>
      </c>
      <c r="P1180" s="23">
        <f t="shared" si="130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8"/>
        <v>0</v>
      </c>
      <c r="O1181" s="6">
        <f t="shared" si="129"/>
        <v>0</v>
      </c>
      <c r="P1181" s="23">
        <f t="shared" si="130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 thickBot="1">
      <c r="A1186" s="31"/>
      <c r="B1186" s="32"/>
      <c r="C1186" s="32"/>
      <c r="D1186" s="32"/>
      <c r="E1186" s="33"/>
      <c r="F1186" s="40"/>
      <c r="G1186" s="26"/>
      <c r="H1186" s="24"/>
      <c r="I1186" s="41"/>
      <c r="J1186" s="40"/>
      <c r="K1186" s="26"/>
      <c r="L1186" s="24"/>
      <c r="M1186" s="25"/>
      <c r="N1186" s="27">
        <f t="shared" si="128"/>
        <v>0</v>
      </c>
      <c r="O1186" s="28">
        <f t="shared" si="129"/>
        <v>0</v>
      </c>
      <c r="P1186" s="29">
        <f t="shared" si="130"/>
        <v>0</v>
      </c>
    </row>
    <row r="1187" spans="1:20" ht="19.5" customHeight="1" thickBot="1">
      <c r="A1187" s="127" t="s">
        <v>15</v>
      </c>
      <c r="B1187" s="128"/>
      <c r="C1187" s="128"/>
      <c r="D1187" s="128"/>
      <c r="E1187" s="129"/>
      <c r="F1187" s="35">
        <f aca="true" t="shared" si="131" ref="F1187:O1187">SUM(F1164:F1186)</f>
        <v>144</v>
      </c>
      <c r="G1187" s="36">
        <f t="shared" si="131"/>
        <v>57</v>
      </c>
      <c r="H1187" s="39">
        <f t="shared" si="131"/>
        <v>60</v>
      </c>
      <c r="I1187" s="42">
        <f t="shared" si="131"/>
        <v>30</v>
      </c>
      <c r="J1187" s="35">
        <f t="shared" si="131"/>
        <v>60</v>
      </c>
      <c r="K1187" s="36">
        <f t="shared" si="131"/>
        <v>30</v>
      </c>
      <c r="L1187" s="39">
        <f t="shared" si="131"/>
        <v>39</v>
      </c>
      <c r="M1187" s="36">
        <f t="shared" si="131"/>
        <v>30</v>
      </c>
      <c r="N1187" s="37">
        <f t="shared" si="131"/>
        <v>303</v>
      </c>
      <c r="O1187" s="38">
        <f t="shared" si="131"/>
        <v>147</v>
      </c>
      <c r="P1187" s="43">
        <f t="shared" si="130"/>
        <v>450</v>
      </c>
      <c r="T1187" s="82">
        <f>CEILING(P1187,1)</f>
        <v>450</v>
      </c>
    </row>
    <row r="1188" ht="19.5" customHeight="1"/>
    <row r="1189" spans="1:16" ht="19.5" customHeight="1">
      <c r="A1189" s="122" t="s">
        <v>0</v>
      </c>
      <c r="B1189" s="122"/>
      <c r="C1189" s="122"/>
      <c r="D1189" s="122"/>
      <c r="E1189" s="122"/>
      <c r="F1189" s="122"/>
      <c r="G1189" s="122"/>
      <c r="H1189" s="122"/>
      <c r="I1189" s="123"/>
      <c r="J1189" s="122"/>
      <c r="K1189" s="122"/>
      <c r="L1189" s="122"/>
      <c r="M1189" s="122"/>
      <c r="N1189" s="122"/>
      <c r="O1189" s="122"/>
      <c r="P1189" s="122"/>
    </row>
    <row r="1190" spans="1:16" ht="19.5" customHeight="1">
      <c r="A1190" s="122"/>
      <c r="B1190" s="122"/>
      <c r="C1190" s="122"/>
      <c r="D1190" s="122"/>
      <c r="E1190" s="122"/>
      <c r="F1190" s="122"/>
      <c r="G1190" s="122"/>
      <c r="H1190" s="122"/>
      <c r="I1190" s="123"/>
      <c r="J1190" s="124"/>
      <c r="K1190" s="124"/>
      <c r="L1190" s="123"/>
      <c r="M1190" s="123"/>
      <c r="N1190" s="123"/>
      <c r="O1190" s="123"/>
      <c r="P1190" s="123"/>
    </row>
    <row r="1191" spans="1:11" ht="19.5" customHeight="1">
      <c r="A1191" s="102" t="s">
        <v>91</v>
      </c>
      <c r="B1191" s="102"/>
      <c r="J1191" s="19"/>
      <c r="K1191" s="19"/>
    </row>
    <row r="1192" spans="1:2" ht="19.5" customHeight="1">
      <c r="A1192" s="102"/>
      <c r="B1192" s="102"/>
    </row>
    <row r="1193" spans="1:14" ht="19.5" customHeight="1">
      <c r="A1193" s="102"/>
      <c r="B1193" s="102"/>
      <c r="K1193" s="18"/>
      <c r="L1193" s="18"/>
      <c r="M1193" s="18"/>
      <c r="N1193" s="18"/>
    </row>
    <row r="1194" spans="1:16" ht="19.5" customHeight="1">
      <c r="A1194" s="119" t="s">
        <v>16</v>
      </c>
      <c r="B1194" s="120" t="s">
        <v>92</v>
      </c>
      <c r="C1194" s="120"/>
      <c r="D1194" s="120"/>
      <c r="E1194" s="34"/>
      <c r="F1194" s="16"/>
      <c r="G1194" s="16"/>
      <c r="H1194" s="16"/>
      <c r="K1194" s="121" t="s">
        <v>18</v>
      </c>
      <c r="L1194" s="121"/>
      <c r="M1194" s="126" t="s">
        <v>338</v>
      </c>
      <c r="N1194" s="126"/>
      <c r="O1194" s="126"/>
      <c r="P1194" s="126"/>
    </row>
    <row r="1195" spans="1:16" ht="19.5" customHeight="1">
      <c r="A1195" s="119"/>
      <c r="B1195" s="120"/>
      <c r="C1195" s="120"/>
      <c r="D1195" s="120"/>
      <c r="E1195" s="34"/>
      <c r="F1195" s="16"/>
      <c r="G1195" s="16"/>
      <c r="H1195" s="16"/>
      <c r="K1195" s="121"/>
      <c r="L1195" s="121"/>
      <c r="M1195" s="126"/>
      <c r="N1195" s="126"/>
      <c r="O1195" s="126"/>
      <c r="P1195" s="126"/>
    </row>
    <row r="1196" ht="19.5" customHeight="1" thickBot="1"/>
    <row r="1197" spans="1:16" ht="19.5" customHeight="1" thickBot="1">
      <c r="A1197" s="130" t="s">
        <v>2</v>
      </c>
      <c r="B1197" s="133" t="s">
        <v>3</v>
      </c>
      <c r="C1197" s="136" t="s">
        <v>4</v>
      </c>
      <c r="D1197" s="103" t="s">
        <v>5</v>
      </c>
      <c r="E1197" s="106" t="s">
        <v>6</v>
      </c>
      <c r="F1197" s="111" t="s">
        <v>7</v>
      </c>
      <c r="G1197" s="111"/>
      <c r="H1197" s="111"/>
      <c r="I1197" s="111"/>
      <c r="J1197" s="111"/>
      <c r="K1197" s="111"/>
      <c r="L1197" s="111"/>
      <c r="M1197" s="112"/>
      <c r="N1197" s="116" t="s">
        <v>12</v>
      </c>
      <c r="O1197" s="111"/>
      <c r="P1197" s="108" t="s">
        <v>15</v>
      </c>
    </row>
    <row r="1198" spans="1:16" ht="19.5" customHeight="1">
      <c r="A1198" s="131"/>
      <c r="B1198" s="134"/>
      <c r="C1198" s="137"/>
      <c r="D1198" s="104"/>
      <c r="E1198" s="107"/>
      <c r="F1198" s="113" t="s">
        <v>8</v>
      </c>
      <c r="G1198" s="114"/>
      <c r="H1198" s="115" t="s">
        <v>9</v>
      </c>
      <c r="I1198" s="115"/>
      <c r="J1198" s="113" t="s">
        <v>10</v>
      </c>
      <c r="K1198" s="114"/>
      <c r="L1198" s="115" t="s">
        <v>11</v>
      </c>
      <c r="M1198" s="114"/>
      <c r="N1198" s="117"/>
      <c r="O1198" s="118"/>
      <c r="P1198" s="109"/>
    </row>
    <row r="1199" spans="1:16" ht="19.5" customHeight="1" thickBot="1">
      <c r="A1199" s="132"/>
      <c r="B1199" s="135"/>
      <c r="C1199" s="138"/>
      <c r="D1199" s="105"/>
      <c r="E1199" s="101"/>
      <c r="F1199" s="20" t="s">
        <v>13</v>
      </c>
      <c r="G1199" s="21" t="s">
        <v>14</v>
      </c>
      <c r="H1199" s="30" t="s">
        <v>13</v>
      </c>
      <c r="I1199" s="22" t="s">
        <v>14</v>
      </c>
      <c r="J1199" s="20" t="s">
        <v>13</v>
      </c>
      <c r="K1199" s="21" t="s">
        <v>14</v>
      </c>
      <c r="L1199" s="30" t="s">
        <v>13</v>
      </c>
      <c r="M1199" s="21" t="s">
        <v>14</v>
      </c>
      <c r="N1199" s="20" t="s">
        <v>13</v>
      </c>
      <c r="O1199" s="22" t="s">
        <v>14</v>
      </c>
      <c r="P1199" s="110"/>
    </row>
    <row r="1200" spans="1:16" ht="19.5" customHeight="1">
      <c r="A1200" s="2">
        <v>40670</v>
      </c>
      <c r="B1200" s="3" t="s">
        <v>650</v>
      </c>
      <c r="C1200" s="3" t="s">
        <v>472</v>
      </c>
      <c r="D1200" s="3" t="s">
        <v>406</v>
      </c>
      <c r="E1200" s="4"/>
      <c r="F1200" s="7">
        <v>13</v>
      </c>
      <c r="G1200" s="8">
        <v>8</v>
      </c>
      <c r="H1200" s="5">
        <v>7</v>
      </c>
      <c r="I1200" s="6">
        <v>7</v>
      </c>
      <c r="J1200" s="7"/>
      <c r="K1200" s="8"/>
      <c r="L1200" s="5"/>
      <c r="M1200" s="3"/>
      <c r="N1200" s="7">
        <f>SUM(F1200+H1200+J1200+L1200)</f>
        <v>20</v>
      </c>
      <c r="O1200" s="6">
        <f>SUM(G1200+I1200+K1200+M1200)</f>
        <v>15</v>
      </c>
      <c r="P1200" s="23">
        <f>SUM(N1200:O1200)</f>
        <v>35</v>
      </c>
    </row>
    <row r="1201" spans="1:16" ht="19.5" customHeight="1">
      <c r="A1201" s="9">
        <v>40685</v>
      </c>
      <c r="B1201" s="10" t="s">
        <v>978</v>
      </c>
      <c r="C1201" s="10" t="s">
        <v>472</v>
      </c>
      <c r="D1201" s="10" t="s">
        <v>553</v>
      </c>
      <c r="E1201" s="11"/>
      <c r="F1201" s="14">
        <v>13</v>
      </c>
      <c r="G1201" s="15">
        <v>8</v>
      </c>
      <c r="H1201" s="12">
        <v>7</v>
      </c>
      <c r="I1201" s="13">
        <v>7</v>
      </c>
      <c r="J1201" s="14"/>
      <c r="K1201" s="15"/>
      <c r="L1201" s="12"/>
      <c r="M1201" s="10"/>
      <c r="N1201" s="7">
        <f aca="true" t="shared" si="132" ref="N1201:N1222">SUM(F1201+H1201+J1201+L1201)</f>
        <v>20</v>
      </c>
      <c r="O1201" s="6">
        <f aca="true" t="shared" si="133" ref="O1201:O1222">SUM(G1201+I1201+K1201+M1201)</f>
        <v>15</v>
      </c>
      <c r="P1201" s="23">
        <f aca="true" t="shared" si="134" ref="P1201:P1223">SUM(N1201:O1201)</f>
        <v>35</v>
      </c>
    </row>
    <row r="1202" spans="1:16" ht="19.5" customHeight="1">
      <c r="A1202" s="9"/>
      <c r="B1202" s="10"/>
      <c r="C1202" s="10"/>
      <c r="D1202" s="10"/>
      <c r="E1202" s="11"/>
      <c r="F1202" s="14"/>
      <c r="G1202" s="15"/>
      <c r="H1202" s="12"/>
      <c r="I1202" s="13"/>
      <c r="J1202" s="14"/>
      <c r="K1202" s="15"/>
      <c r="L1202" s="12"/>
      <c r="M1202" s="10"/>
      <c r="N1202" s="7">
        <f t="shared" si="132"/>
        <v>0</v>
      </c>
      <c r="O1202" s="6">
        <f t="shared" si="133"/>
        <v>0</v>
      </c>
      <c r="P1202" s="23">
        <f t="shared" si="134"/>
        <v>0</v>
      </c>
    </row>
    <row r="1203" spans="1:16" ht="19.5" customHeight="1">
      <c r="A1203" s="9"/>
      <c r="B1203" s="10"/>
      <c r="C1203" s="10"/>
      <c r="D1203" s="10"/>
      <c r="E1203" s="11"/>
      <c r="F1203" s="14"/>
      <c r="G1203" s="15"/>
      <c r="H1203" s="12"/>
      <c r="I1203" s="13"/>
      <c r="J1203" s="14"/>
      <c r="K1203" s="15"/>
      <c r="L1203" s="12"/>
      <c r="M1203" s="10"/>
      <c r="N1203" s="7">
        <f t="shared" si="132"/>
        <v>0</v>
      </c>
      <c r="O1203" s="6">
        <f t="shared" si="133"/>
        <v>0</v>
      </c>
      <c r="P1203" s="23">
        <f t="shared" si="134"/>
        <v>0</v>
      </c>
    </row>
    <row r="1204" spans="1:16" ht="19.5" customHeight="1">
      <c r="A1204" s="9"/>
      <c r="B1204" s="10"/>
      <c r="C1204" s="10"/>
      <c r="D1204" s="10"/>
      <c r="E1204" s="11"/>
      <c r="F1204" s="14"/>
      <c r="G1204" s="15"/>
      <c r="H1204" s="12"/>
      <c r="I1204" s="13"/>
      <c r="J1204" s="14"/>
      <c r="K1204" s="15"/>
      <c r="L1204" s="12"/>
      <c r="M1204" s="10"/>
      <c r="N1204" s="7">
        <f t="shared" si="132"/>
        <v>0</v>
      </c>
      <c r="O1204" s="6">
        <f t="shared" si="133"/>
        <v>0</v>
      </c>
      <c r="P1204" s="23">
        <f t="shared" si="134"/>
        <v>0</v>
      </c>
    </row>
    <row r="1205" spans="1:16" ht="19.5" customHeight="1">
      <c r="A1205" s="9"/>
      <c r="B1205" s="10"/>
      <c r="C1205" s="10"/>
      <c r="D1205" s="10"/>
      <c r="E1205" s="11"/>
      <c r="F1205" s="14"/>
      <c r="G1205" s="15"/>
      <c r="H1205" s="12"/>
      <c r="I1205" s="13"/>
      <c r="J1205" s="14"/>
      <c r="K1205" s="15"/>
      <c r="L1205" s="12"/>
      <c r="M1205" s="10"/>
      <c r="N1205" s="7">
        <f t="shared" si="132"/>
        <v>0</v>
      </c>
      <c r="O1205" s="6">
        <f t="shared" si="133"/>
        <v>0</v>
      </c>
      <c r="P1205" s="23">
        <f t="shared" si="134"/>
        <v>0</v>
      </c>
    </row>
    <row r="1206" spans="1:16" ht="19.5" customHeight="1">
      <c r="A1206" s="9"/>
      <c r="B1206" s="10"/>
      <c r="C1206" s="10"/>
      <c r="D1206" s="10"/>
      <c r="E1206" s="11"/>
      <c r="F1206" s="14"/>
      <c r="G1206" s="15"/>
      <c r="H1206" s="12"/>
      <c r="I1206" s="13"/>
      <c r="J1206" s="14"/>
      <c r="K1206" s="15"/>
      <c r="L1206" s="12"/>
      <c r="M1206" s="10"/>
      <c r="N1206" s="7">
        <f t="shared" si="132"/>
        <v>0</v>
      </c>
      <c r="O1206" s="6">
        <f t="shared" si="133"/>
        <v>0</v>
      </c>
      <c r="P1206" s="23">
        <f t="shared" si="134"/>
        <v>0</v>
      </c>
    </row>
    <row r="1207" spans="1:16" ht="19.5" customHeight="1">
      <c r="A1207" s="9"/>
      <c r="B1207" s="10"/>
      <c r="C1207" s="10"/>
      <c r="D1207" s="10"/>
      <c r="E1207" s="11"/>
      <c r="F1207" s="14"/>
      <c r="G1207" s="15"/>
      <c r="H1207" s="12"/>
      <c r="I1207" s="13"/>
      <c r="J1207" s="14"/>
      <c r="K1207" s="15"/>
      <c r="L1207" s="12"/>
      <c r="M1207" s="10"/>
      <c r="N1207" s="7">
        <f t="shared" si="132"/>
        <v>0</v>
      </c>
      <c r="O1207" s="6">
        <f t="shared" si="133"/>
        <v>0</v>
      </c>
      <c r="P1207" s="23">
        <f t="shared" si="134"/>
        <v>0</v>
      </c>
    </row>
    <row r="1208" spans="1:16" ht="19.5" customHeight="1">
      <c r="A1208" s="9"/>
      <c r="B1208" s="10"/>
      <c r="C1208" s="10"/>
      <c r="D1208" s="10"/>
      <c r="E1208" s="11"/>
      <c r="F1208" s="14"/>
      <c r="G1208" s="15"/>
      <c r="H1208" s="12"/>
      <c r="I1208" s="13"/>
      <c r="J1208" s="14"/>
      <c r="K1208" s="15"/>
      <c r="L1208" s="12"/>
      <c r="M1208" s="10"/>
      <c r="N1208" s="7">
        <f t="shared" si="132"/>
        <v>0</v>
      </c>
      <c r="O1208" s="6">
        <f t="shared" si="133"/>
        <v>0</v>
      </c>
      <c r="P1208" s="23">
        <f t="shared" si="134"/>
        <v>0</v>
      </c>
    </row>
    <row r="1209" spans="1:16" ht="19.5" customHeight="1">
      <c r="A1209" s="9"/>
      <c r="B1209" s="10"/>
      <c r="C1209" s="10"/>
      <c r="D1209" s="10"/>
      <c r="E1209" s="11"/>
      <c r="F1209" s="14"/>
      <c r="G1209" s="15"/>
      <c r="H1209" s="12"/>
      <c r="I1209" s="13"/>
      <c r="J1209" s="14"/>
      <c r="K1209" s="15"/>
      <c r="L1209" s="12"/>
      <c r="M1209" s="10"/>
      <c r="N1209" s="7">
        <f t="shared" si="132"/>
        <v>0</v>
      </c>
      <c r="O1209" s="6">
        <f t="shared" si="133"/>
        <v>0</v>
      </c>
      <c r="P1209" s="23">
        <f t="shared" si="134"/>
        <v>0</v>
      </c>
    </row>
    <row r="1210" spans="1:16" ht="19.5" customHeight="1">
      <c r="A1210" s="9"/>
      <c r="B1210" s="10"/>
      <c r="C1210" s="10"/>
      <c r="D1210" s="10"/>
      <c r="E1210" s="11"/>
      <c r="F1210" s="14"/>
      <c r="G1210" s="15"/>
      <c r="H1210" s="12"/>
      <c r="I1210" s="13"/>
      <c r="J1210" s="14"/>
      <c r="K1210" s="15"/>
      <c r="L1210" s="12"/>
      <c r="M1210" s="10"/>
      <c r="N1210" s="7">
        <f t="shared" si="132"/>
        <v>0</v>
      </c>
      <c r="O1210" s="6">
        <f t="shared" si="133"/>
        <v>0</v>
      </c>
      <c r="P1210" s="23">
        <f t="shared" si="134"/>
        <v>0</v>
      </c>
    </row>
    <row r="1211" spans="1:16" ht="19.5" customHeight="1">
      <c r="A1211" s="9"/>
      <c r="B1211" s="10"/>
      <c r="C1211" s="10"/>
      <c r="D1211" s="10"/>
      <c r="E1211" s="11"/>
      <c r="F1211" s="14"/>
      <c r="G1211" s="15"/>
      <c r="H1211" s="12"/>
      <c r="I1211" s="13"/>
      <c r="J1211" s="14"/>
      <c r="K1211" s="15"/>
      <c r="L1211" s="12"/>
      <c r="M1211" s="10"/>
      <c r="N1211" s="7">
        <f t="shared" si="132"/>
        <v>0</v>
      </c>
      <c r="O1211" s="6">
        <f t="shared" si="133"/>
        <v>0</v>
      </c>
      <c r="P1211" s="23">
        <f t="shared" si="134"/>
        <v>0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32"/>
        <v>0</v>
      </c>
      <c r="O1212" s="6">
        <f t="shared" si="133"/>
        <v>0</v>
      </c>
      <c r="P1212" s="23">
        <f t="shared" si="134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2"/>
        <v>0</v>
      </c>
      <c r="O1213" s="6">
        <f t="shared" si="133"/>
        <v>0</v>
      </c>
      <c r="P1213" s="23">
        <f t="shared" si="134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2"/>
        <v>0</v>
      </c>
      <c r="O1214" s="6">
        <f t="shared" si="133"/>
        <v>0</v>
      </c>
      <c r="P1214" s="23">
        <f t="shared" si="134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2"/>
        <v>0</v>
      </c>
      <c r="O1215" s="6">
        <f t="shared" si="133"/>
        <v>0</v>
      </c>
      <c r="P1215" s="23">
        <f t="shared" si="134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2"/>
        <v>0</v>
      </c>
      <c r="O1216" s="6">
        <f t="shared" si="133"/>
        <v>0</v>
      </c>
      <c r="P1216" s="23">
        <f t="shared" si="134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2"/>
        <v>0</v>
      </c>
      <c r="O1217" s="6">
        <f t="shared" si="133"/>
        <v>0</v>
      </c>
      <c r="P1217" s="23">
        <f t="shared" si="134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2"/>
        <v>0</v>
      </c>
      <c r="O1218" s="6">
        <f t="shared" si="133"/>
        <v>0</v>
      </c>
      <c r="P1218" s="23">
        <f t="shared" si="134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 thickBot="1">
      <c r="A1222" s="31"/>
      <c r="B1222" s="32"/>
      <c r="C1222" s="32"/>
      <c r="D1222" s="32"/>
      <c r="E1222" s="33"/>
      <c r="F1222" s="40"/>
      <c r="G1222" s="26"/>
      <c r="H1222" s="24"/>
      <c r="I1222" s="41"/>
      <c r="J1222" s="40"/>
      <c r="K1222" s="26"/>
      <c r="L1222" s="24"/>
      <c r="M1222" s="25"/>
      <c r="N1222" s="27">
        <f t="shared" si="132"/>
        <v>0</v>
      </c>
      <c r="O1222" s="28">
        <f t="shared" si="133"/>
        <v>0</v>
      </c>
      <c r="P1222" s="29">
        <f t="shared" si="134"/>
        <v>0</v>
      </c>
    </row>
    <row r="1223" spans="1:20" ht="19.5" customHeight="1" thickBot="1">
      <c r="A1223" s="127" t="s">
        <v>15</v>
      </c>
      <c r="B1223" s="128"/>
      <c r="C1223" s="128"/>
      <c r="D1223" s="128"/>
      <c r="E1223" s="129"/>
      <c r="F1223" s="35">
        <f aca="true" t="shared" si="135" ref="F1223:O1223">SUM(F1200:F1222)</f>
        <v>26</v>
      </c>
      <c r="G1223" s="36">
        <f t="shared" si="135"/>
        <v>16</v>
      </c>
      <c r="H1223" s="39">
        <f t="shared" si="135"/>
        <v>14</v>
      </c>
      <c r="I1223" s="42">
        <f t="shared" si="135"/>
        <v>14</v>
      </c>
      <c r="J1223" s="35">
        <f t="shared" si="135"/>
        <v>0</v>
      </c>
      <c r="K1223" s="36">
        <f t="shared" si="135"/>
        <v>0</v>
      </c>
      <c r="L1223" s="39">
        <f t="shared" si="135"/>
        <v>0</v>
      </c>
      <c r="M1223" s="36">
        <f t="shared" si="135"/>
        <v>0</v>
      </c>
      <c r="N1223" s="37">
        <f t="shared" si="135"/>
        <v>40</v>
      </c>
      <c r="O1223" s="38">
        <f t="shared" si="135"/>
        <v>30</v>
      </c>
      <c r="P1223" s="43">
        <f t="shared" si="134"/>
        <v>70</v>
      </c>
      <c r="T1223" s="82">
        <f>CEILING(P1223,1)</f>
        <v>70</v>
      </c>
    </row>
    <row r="1224" ht="19.5" customHeight="1"/>
    <row r="1225" spans="1:16" ht="19.5" customHeight="1">
      <c r="A1225" s="122" t="s">
        <v>0</v>
      </c>
      <c r="B1225" s="122"/>
      <c r="C1225" s="122"/>
      <c r="D1225" s="122"/>
      <c r="E1225" s="122"/>
      <c r="F1225" s="122"/>
      <c r="G1225" s="122"/>
      <c r="H1225" s="122"/>
      <c r="I1225" s="123"/>
      <c r="J1225" s="122"/>
      <c r="K1225" s="122"/>
      <c r="L1225" s="122"/>
      <c r="M1225" s="122"/>
      <c r="N1225" s="122"/>
      <c r="O1225" s="122"/>
      <c r="P1225" s="122"/>
    </row>
    <row r="1226" spans="1:16" ht="19.5" customHeight="1">
      <c r="A1226" s="122"/>
      <c r="B1226" s="122"/>
      <c r="C1226" s="122"/>
      <c r="D1226" s="122"/>
      <c r="E1226" s="122"/>
      <c r="F1226" s="122"/>
      <c r="G1226" s="122"/>
      <c r="H1226" s="122"/>
      <c r="I1226" s="123"/>
      <c r="J1226" s="124"/>
      <c r="K1226" s="124"/>
      <c r="L1226" s="123"/>
      <c r="M1226" s="123"/>
      <c r="N1226" s="123"/>
      <c r="O1226" s="123"/>
      <c r="P1226" s="123"/>
    </row>
    <row r="1227" spans="1:11" ht="19.5" customHeight="1">
      <c r="A1227" s="102" t="s">
        <v>93</v>
      </c>
      <c r="B1227" s="102"/>
      <c r="J1227" s="19"/>
      <c r="K1227" s="19"/>
    </row>
    <row r="1228" spans="1:2" ht="19.5" customHeight="1">
      <c r="A1228" s="102"/>
      <c r="B1228" s="102"/>
    </row>
    <row r="1229" spans="11:14" ht="19.5" customHeight="1">
      <c r="K1229" s="18"/>
      <c r="L1229" s="18"/>
      <c r="M1229" s="18"/>
      <c r="N1229" s="18"/>
    </row>
    <row r="1230" spans="1:16" ht="19.5" customHeight="1">
      <c r="A1230" s="119" t="s">
        <v>16</v>
      </c>
      <c r="B1230" s="120" t="s">
        <v>507</v>
      </c>
      <c r="C1230" s="120"/>
      <c r="D1230" s="120"/>
      <c r="E1230" s="34"/>
      <c r="F1230" s="16"/>
      <c r="G1230" s="16"/>
      <c r="H1230" s="16"/>
      <c r="K1230" s="121" t="s">
        <v>18</v>
      </c>
      <c r="L1230" s="121"/>
      <c r="M1230" s="126" t="s">
        <v>338</v>
      </c>
      <c r="N1230" s="126"/>
      <c r="O1230" s="126"/>
      <c r="P1230" s="126"/>
    </row>
    <row r="1231" spans="1:16" ht="19.5" customHeight="1">
      <c r="A1231" s="119"/>
      <c r="B1231" s="120"/>
      <c r="C1231" s="120"/>
      <c r="D1231" s="120"/>
      <c r="E1231" s="34"/>
      <c r="F1231" s="16"/>
      <c r="G1231" s="16"/>
      <c r="H1231" s="16"/>
      <c r="K1231" s="121"/>
      <c r="L1231" s="121"/>
      <c r="M1231" s="126"/>
      <c r="N1231" s="126"/>
      <c r="O1231" s="126"/>
      <c r="P1231" s="126"/>
    </row>
    <row r="1232" ht="19.5" customHeight="1" thickBot="1"/>
    <row r="1233" spans="1:16" ht="19.5" customHeight="1" thickBot="1">
      <c r="A1233" s="130" t="s">
        <v>2</v>
      </c>
      <c r="B1233" s="133" t="s">
        <v>3</v>
      </c>
      <c r="C1233" s="136" t="s">
        <v>4</v>
      </c>
      <c r="D1233" s="103" t="s">
        <v>5</v>
      </c>
      <c r="E1233" s="106" t="s">
        <v>6</v>
      </c>
      <c r="F1233" s="111" t="s">
        <v>7</v>
      </c>
      <c r="G1233" s="111"/>
      <c r="H1233" s="111"/>
      <c r="I1233" s="111"/>
      <c r="J1233" s="111"/>
      <c r="K1233" s="111"/>
      <c r="L1233" s="111"/>
      <c r="M1233" s="112"/>
      <c r="N1233" s="116" t="s">
        <v>12</v>
      </c>
      <c r="O1233" s="111"/>
      <c r="P1233" s="108" t="s">
        <v>15</v>
      </c>
    </row>
    <row r="1234" spans="1:16" ht="19.5" customHeight="1">
      <c r="A1234" s="131"/>
      <c r="B1234" s="134"/>
      <c r="C1234" s="137"/>
      <c r="D1234" s="104"/>
      <c r="E1234" s="107"/>
      <c r="F1234" s="113" t="s">
        <v>8</v>
      </c>
      <c r="G1234" s="114"/>
      <c r="H1234" s="115" t="s">
        <v>9</v>
      </c>
      <c r="I1234" s="115"/>
      <c r="J1234" s="113" t="s">
        <v>10</v>
      </c>
      <c r="K1234" s="114"/>
      <c r="L1234" s="115" t="s">
        <v>11</v>
      </c>
      <c r="M1234" s="114"/>
      <c r="N1234" s="117"/>
      <c r="O1234" s="118"/>
      <c r="P1234" s="109"/>
    </row>
    <row r="1235" spans="1:16" ht="19.5" customHeight="1" thickBot="1">
      <c r="A1235" s="132"/>
      <c r="B1235" s="135"/>
      <c r="C1235" s="138"/>
      <c r="D1235" s="105"/>
      <c r="E1235" s="101"/>
      <c r="F1235" s="20" t="s">
        <v>13</v>
      </c>
      <c r="G1235" s="21" t="s">
        <v>14</v>
      </c>
      <c r="H1235" s="30" t="s">
        <v>13</v>
      </c>
      <c r="I1235" s="22" t="s">
        <v>14</v>
      </c>
      <c r="J1235" s="20" t="s">
        <v>13</v>
      </c>
      <c r="K1235" s="21" t="s">
        <v>14</v>
      </c>
      <c r="L1235" s="30" t="s">
        <v>13</v>
      </c>
      <c r="M1235" s="21" t="s">
        <v>14</v>
      </c>
      <c r="N1235" s="20" t="s">
        <v>13</v>
      </c>
      <c r="O1235" s="22" t="s">
        <v>14</v>
      </c>
      <c r="P1235" s="110"/>
    </row>
    <row r="1236" spans="1:16" ht="19.5" customHeight="1">
      <c r="A1236" s="2">
        <v>40663</v>
      </c>
      <c r="B1236" s="3" t="s">
        <v>508</v>
      </c>
      <c r="C1236" s="3" t="s">
        <v>491</v>
      </c>
      <c r="D1236" s="3" t="s">
        <v>501</v>
      </c>
      <c r="E1236" s="4"/>
      <c r="F1236" s="7">
        <v>8</v>
      </c>
      <c r="G1236" s="8">
        <v>7</v>
      </c>
      <c r="H1236" s="5"/>
      <c r="I1236" s="6"/>
      <c r="J1236" s="7"/>
      <c r="K1236" s="8"/>
      <c r="L1236" s="5"/>
      <c r="M1236" s="3"/>
      <c r="N1236" s="7">
        <f>SUM(F1236+H1236+J1236+L1236)</f>
        <v>8</v>
      </c>
      <c r="O1236" s="6">
        <f>SUM(G1236+I1236+K1236+M1236)</f>
        <v>7</v>
      </c>
      <c r="P1236" s="23">
        <f>SUM(N1236:O1236)</f>
        <v>15</v>
      </c>
    </row>
    <row r="1237" spans="1:16" ht="19.5" customHeight="1">
      <c r="A1237" s="9">
        <v>40663</v>
      </c>
      <c r="B1237" s="10" t="s">
        <v>508</v>
      </c>
      <c r="C1237" s="10" t="s">
        <v>492</v>
      </c>
      <c r="D1237" s="10" t="s">
        <v>501</v>
      </c>
      <c r="E1237" s="11"/>
      <c r="F1237" s="14">
        <v>8</v>
      </c>
      <c r="G1237" s="15"/>
      <c r="H1237" s="12"/>
      <c r="I1237" s="13"/>
      <c r="J1237" s="14"/>
      <c r="K1237" s="15"/>
      <c r="L1237" s="12"/>
      <c r="M1237" s="10"/>
      <c r="N1237" s="7">
        <f aca="true" t="shared" si="136" ref="N1237:N1258">SUM(F1237+H1237+J1237+L1237)</f>
        <v>8</v>
      </c>
      <c r="O1237" s="6">
        <f aca="true" t="shared" si="137" ref="O1237:O1258">SUM(G1237+I1237+K1237+M1237)</f>
        <v>0</v>
      </c>
      <c r="P1237" s="23">
        <f aca="true" t="shared" si="138" ref="P1237:P1259">SUM(N1237:O1237)</f>
        <v>8</v>
      </c>
    </row>
    <row r="1238" spans="1:16" ht="19.5" customHeight="1">
      <c r="A1238" s="9">
        <v>40677</v>
      </c>
      <c r="B1238" s="10" t="s">
        <v>867</v>
      </c>
      <c r="C1238" s="10" t="s">
        <v>491</v>
      </c>
      <c r="D1238" s="10" t="s">
        <v>356</v>
      </c>
      <c r="E1238" s="11"/>
      <c r="F1238" s="14">
        <v>8</v>
      </c>
      <c r="G1238" s="15">
        <v>7</v>
      </c>
      <c r="H1238" s="12"/>
      <c r="I1238" s="13"/>
      <c r="J1238" s="14"/>
      <c r="K1238" s="15"/>
      <c r="L1238" s="12"/>
      <c r="M1238" s="10"/>
      <c r="N1238" s="7">
        <f t="shared" si="136"/>
        <v>8</v>
      </c>
      <c r="O1238" s="6">
        <f t="shared" si="137"/>
        <v>7</v>
      </c>
      <c r="P1238" s="23">
        <f t="shared" si="138"/>
        <v>15</v>
      </c>
    </row>
    <row r="1239" spans="1:16" ht="19.5" customHeight="1">
      <c r="A1239" s="9">
        <v>40677</v>
      </c>
      <c r="B1239" s="10" t="s">
        <v>867</v>
      </c>
      <c r="C1239" s="10" t="s">
        <v>492</v>
      </c>
      <c r="D1239" s="10" t="s">
        <v>356</v>
      </c>
      <c r="E1239" s="11"/>
      <c r="F1239" s="14">
        <v>8</v>
      </c>
      <c r="G1239" s="15"/>
      <c r="H1239" s="12"/>
      <c r="I1239" s="13"/>
      <c r="J1239" s="14"/>
      <c r="K1239" s="15"/>
      <c r="L1239" s="12"/>
      <c r="M1239" s="10"/>
      <c r="N1239" s="7">
        <f t="shared" si="136"/>
        <v>8</v>
      </c>
      <c r="O1239" s="6">
        <f t="shared" si="137"/>
        <v>0</v>
      </c>
      <c r="P1239" s="23">
        <f t="shared" si="138"/>
        <v>8</v>
      </c>
    </row>
    <row r="1240" spans="1:16" ht="19.5" customHeight="1">
      <c r="A1240" s="9">
        <v>40691</v>
      </c>
      <c r="B1240" s="10" t="s">
        <v>1168</v>
      </c>
      <c r="C1240" s="10" t="s">
        <v>491</v>
      </c>
      <c r="D1240" s="10" t="s">
        <v>345</v>
      </c>
      <c r="E1240" s="11"/>
      <c r="F1240" s="14">
        <v>8</v>
      </c>
      <c r="G1240" s="15">
        <v>7</v>
      </c>
      <c r="H1240" s="12"/>
      <c r="I1240" s="13"/>
      <c r="J1240" s="14"/>
      <c r="K1240" s="15"/>
      <c r="L1240" s="12"/>
      <c r="M1240" s="10"/>
      <c r="N1240" s="7">
        <f t="shared" si="136"/>
        <v>8</v>
      </c>
      <c r="O1240" s="6">
        <f t="shared" si="137"/>
        <v>7</v>
      </c>
      <c r="P1240" s="23">
        <f t="shared" si="138"/>
        <v>15</v>
      </c>
    </row>
    <row r="1241" spans="1:16" ht="19.5" customHeight="1">
      <c r="A1241" s="9">
        <v>40691</v>
      </c>
      <c r="B1241" s="10" t="s">
        <v>1168</v>
      </c>
      <c r="C1241" s="10" t="s">
        <v>492</v>
      </c>
      <c r="D1241" s="10" t="s">
        <v>345</v>
      </c>
      <c r="E1241" s="11"/>
      <c r="F1241" s="14">
        <v>8</v>
      </c>
      <c r="G1241" s="15"/>
      <c r="H1241" s="12"/>
      <c r="I1241" s="13"/>
      <c r="J1241" s="14"/>
      <c r="K1241" s="15"/>
      <c r="L1241" s="12"/>
      <c r="M1241" s="10"/>
      <c r="N1241" s="7">
        <f t="shared" si="136"/>
        <v>8</v>
      </c>
      <c r="O1241" s="6">
        <f t="shared" si="137"/>
        <v>0</v>
      </c>
      <c r="P1241" s="23">
        <f t="shared" si="138"/>
        <v>8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36"/>
        <v>0</v>
      </c>
      <c r="O1242" s="6">
        <f t="shared" si="137"/>
        <v>0</v>
      </c>
      <c r="P1242" s="23">
        <f t="shared" si="138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 thickBot="1">
      <c r="A1258" s="31"/>
      <c r="B1258" s="32"/>
      <c r="C1258" s="32"/>
      <c r="D1258" s="32"/>
      <c r="E1258" s="33"/>
      <c r="F1258" s="40"/>
      <c r="G1258" s="26"/>
      <c r="H1258" s="24"/>
      <c r="I1258" s="41"/>
      <c r="J1258" s="40"/>
      <c r="K1258" s="26"/>
      <c r="L1258" s="24"/>
      <c r="M1258" s="25"/>
      <c r="N1258" s="27">
        <f t="shared" si="136"/>
        <v>0</v>
      </c>
      <c r="O1258" s="28">
        <f t="shared" si="137"/>
        <v>0</v>
      </c>
      <c r="P1258" s="29">
        <f t="shared" si="138"/>
        <v>0</v>
      </c>
    </row>
    <row r="1259" spans="1:20" ht="19.5" customHeight="1" thickBot="1">
      <c r="A1259" s="127" t="s">
        <v>15</v>
      </c>
      <c r="B1259" s="128"/>
      <c r="C1259" s="128"/>
      <c r="D1259" s="128"/>
      <c r="E1259" s="129"/>
      <c r="F1259" s="35">
        <f aca="true" t="shared" si="139" ref="F1259:O1259">SUM(F1236:F1258)</f>
        <v>48</v>
      </c>
      <c r="G1259" s="36">
        <f t="shared" si="139"/>
        <v>21</v>
      </c>
      <c r="H1259" s="39">
        <f t="shared" si="139"/>
        <v>0</v>
      </c>
      <c r="I1259" s="42">
        <f t="shared" si="139"/>
        <v>0</v>
      </c>
      <c r="J1259" s="35">
        <f t="shared" si="139"/>
        <v>0</v>
      </c>
      <c r="K1259" s="36">
        <f t="shared" si="139"/>
        <v>0</v>
      </c>
      <c r="L1259" s="39">
        <f t="shared" si="139"/>
        <v>0</v>
      </c>
      <c r="M1259" s="36">
        <f t="shared" si="139"/>
        <v>0</v>
      </c>
      <c r="N1259" s="37">
        <f t="shared" si="139"/>
        <v>48</v>
      </c>
      <c r="O1259" s="38">
        <f t="shared" si="139"/>
        <v>21</v>
      </c>
      <c r="P1259" s="43">
        <f t="shared" si="138"/>
        <v>69</v>
      </c>
      <c r="T1259" s="82">
        <f>CEILING(P1259,1)</f>
        <v>69</v>
      </c>
    </row>
    <row r="1260" ht="19.5" customHeight="1"/>
    <row r="1261" spans="1:16" ht="19.5" customHeight="1">
      <c r="A1261" s="122" t="s">
        <v>0</v>
      </c>
      <c r="B1261" s="122"/>
      <c r="C1261" s="122"/>
      <c r="D1261" s="122"/>
      <c r="E1261" s="122"/>
      <c r="F1261" s="122"/>
      <c r="G1261" s="122"/>
      <c r="H1261" s="122"/>
      <c r="I1261" s="123"/>
      <c r="J1261" s="122"/>
      <c r="K1261" s="122"/>
      <c r="L1261" s="122"/>
      <c r="M1261" s="122"/>
      <c r="N1261" s="122"/>
      <c r="O1261" s="122"/>
      <c r="P1261" s="122"/>
    </row>
    <row r="1262" spans="1:16" ht="19.5" customHeight="1">
      <c r="A1262" s="122"/>
      <c r="B1262" s="122"/>
      <c r="C1262" s="122"/>
      <c r="D1262" s="122"/>
      <c r="E1262" s="122"/>
      <c r="F1262" s="122"/>
      <c r="G1262" s="122"/>
      <c r="H1262" s="122"/>
      <c r="I1262" s="123"/>
      <c r="J1262" s="124"/>
      <c r="K1262" s="124"/>
      <c r="L1262" s="123"/>
      <c r="M1262" s="123"/>
      <c r="N1262" s="123"/>
      <c r="O1262" s="123"/>
      <c r="P1262" s="123"/>
    </row>
    <row r="1263" spans="1:11" ht="19.5" customHeight="1">
      <c r="A1263" s="102" t="s">
        <v>94</v>
      </c>
      <c r="B1263" s="102"/>
      <c r="J1263" s="19"/>
      <c r="K1263" s="19"/>
    </row>
    <row r="1264" spans="1:2" ht="19.5" customHeight="1">
      <c r="A1264" s="102"/>
      <c r="B1264" s="102"/>
    </row>
    <row r="1265" spans="1:14" ht="19.5" customHeight="1">
      <c r="A1265" s="102"/>
      <c r="B1265" s="102"/>
      <c r="K1265" s="18"/>
      <c r="L1265" s="18"/>
      <c r="M1265" s="18"/>
      <c r="N1265" s="18"/>
    </row>
    <row r="1266" spans="1:16" ht="19.5" customHeight="1">
      <c r="A1266" s="119" t="s">
        <v>16</v>
      </c>
      <c r="B1266" s="120" t="s">
        <v>95</v>
      </c>
      <c r="C1266" s="120"/>
      <c r="D1266" s="120"/>
      <c r="E1266" s="34"/>
      <c r="F1266" s="16"/>
      <c r="G1266" s="16"/>
      <c r="H1266" s="16"/>
      <c r="K1266" s="121" t="s">
        <v>18</v>
      </c>
      <c r="L1266" s="121"/>
      <c r="M1266" s="126" t="s">
        <v>338</v>
      </c>
      <c r="N1266" s="126"/>
      <c r="O1266" s="126"/>
      <c r="P1266" s="126"/>
    </row>
    <row r="1267" spans="1:16" ht="19.5" customHeight="1">
      <c r="A1267" s="119"/>
      <c r="B1267" s="120"/>
      <c r="C1267" s="120"/>
      <c r="D1267" s="120"/>
      <c r="E1267" s="34"/>
      <c r="F1267" s="16"/>
      <c r="G1267" s="16"/>
      <c r="H1267" s="16"/>
      <c r="K1267" s="121"/>
      <c r="L1267" s="121"/>
      <c r="M1267" s="126"/>
      <c r="N1267" s="126"/>
      <c r="O1267" s="126"/>
      <c r="P1267" s="126"/>
    </row>
    <row r="1268" ht="19.5" customHeight="1" thickBot="1"/>
    <row r="1269" spans="1:16" ht="19.5" customHeight="1" thickBot="1">
      <c r="A1269" s="130" t="s">
        <v>2</v>
      </c>
      <c r="B1269" s="133" t="s">
        <v>3</v>
      </c>
      <c r="C1269" s="136" t="s">
        <v>4</v>
      </c>
      <c r="D1269" s="103" t="s">
        <v>5</v>
      </c>
      <c r="E1269" s="106" t="s">
        <v>6</v>
      </c>
      <c r="F1269" s="111" t="s">
        <v>7</v>
      </c>
      <c r="G1269" s="111"/>
      <c r="H1269" s="111"/>
      <c r="I1269" s="111"/>
      <c r="J1269" s="111"/>
      <c r="K1269" s="111"/>
      <c r="L1269" s="111"/>
      <c r="M1269" s="112"/>
      <c r="N1269" s="116" t="s">
        <v>12</v>
      </c>
      <c r="O1269" s="111"/>
      <c r="P1269" s="108" t="s">
        <v>15</v>
      </c>
    </row>
    <row r="1270" spans="1:16" ht="19.5" customHeight="1">
      <c r="A1270" s="131"/>
      <c r="B1270" s="134"/>
      <c r="C1270" s="137"/>
      <c r="D1270" s="104"/>
      <c r="E1270" s="107"/>
      <c r="F1270" s="113" t="s">
        <v>8</v>
      </c>
      <c r="G1270" s="114"/>
      <c r="H1270" s="115" t="s">
        <v>9</v>
      </c>
      <c r="I1270" s="115"/>
      <c r="J1270" s="113" t="s">
        <v>10</v>
      </c>
      <c r="K1270" s="114"/>
      <c r="L1270" s="115" t="s">
        <v>11</v>
      </c>
      <c r="M1270" s="114"/>
      <c r="N1270" s="117"/>
      <c r="O1270" s="118"/>
      <c r="P1270" s="109"/>
    </row>
    <row r="1271" spans="1:16" ht="19.5" customHeight="1" thickBot="1">
      <c r="A1271" s="132"/>
      <c r="B1271" s="135"/>
      <c r="C1271" s="138"/>
      <c r="D1271" s="105"/>
      <c r="E1271" s="101"/>
      <c r="F1271" s="20" t="s">
        <v>13</v>
      </c>
      <c r="G1271" s="21" t="s">
        <v>14</v>
      </c>
      <c r="H1271" s="30" t="s">
        <v>13</v>
      </c>
      <c r="I1271" s="22" t="s">
        <v>14</v>
      </c>
      <c r="J1271" s="20" t="s">
        <v>13</v>
      </c>
      <c r="K1271" s="21" t="s">
        <v>14</v>
      </c>
      <c r="L1271" s="30" t="s">
        <v>13</v>
      </c>
      <c r="M1271" s="21" t="s">
        <v>14</v>
      </c>
      <c r="N1271" s="20" t="s">
        <v>13</v>
      </c>
      <c r="O1271" s="22" t="s">
        <v>14</v>
      </c>
      <c r="P1271" s="110"/>
    </row>
    <row r="1272" spans="1:16" ht="19.5" customHeight="1">
      <c r="A1272" s="2">
        <v>40663</v>
      </c>
      <c r="B1272" s="3" t="s">
        <v>498</v>
      </c>
      <c r="C1272" s="3" t="s">
        <v>491</v>
      </c>
      <c r="D1272" s="3" t="s">
        <v>356</v>
      </c>
      <c r="E1272" s="4"/>
      <c r="F1272" s="7">
        <v>8</v>
      </c>
      <c r="G1272" s="8">
        <v>7</v>
      </c>
      <c r="H1272" s="5"/>
      <c r="I1272" s="6"/>
      <c r="J1272" s="7"/>
      <c r="K1272" s="8"/>
      <c r="L1272" s="5"/>
      <c r="M1272" s="3"/>
      <c r="N1272" s="7">
        <f>SUM(F1272+H1272+J1272+L1272)</f>
        <v>8</v>
      </c>
      <c r="O1272" s="6">
        <f>SUM(G1272+I1272+K1272+M1272)</f>
        <v>7</v>
      </c>
      <c r="P1272" s="23">
        <f>SUM(N1272:O1272)</f>
        <v>15</v>
      </c>
    </row>
    <row r="1273" spans="1:16" ht="19.5" customHeight="1">
      <c r="A1273" s="9">
        <v>40663</v>
      </c>
      <c r="B1273" s="10" t="s">
        <v>499</v>
      </c>
      <c r="C1273" s="10" t="s">
        <v>492</v>
      </c>
      <c r="D1273" s="10" t="s">
        <v>356</v>
      </c>
      <c r="E1273" s="11"/>
      <c r="F1273" s="14">
        <v>8</v>
      </c>
      <c r="G1273" s="15"/>
      <c r="H1273" s="12"/>
      <c r="I1273" s="13"/>
      <c r="J1273" s="14"/>
      <c r="K1273" s="15"/>
      <c r="L1273" s="12"/>
      <c r="M1273" s="10"/>
      <c r="N1273" s="7">
        <f aca="true" t="shared" si="140" ref="N1273:N1294">SUM(F1273+H1273+J1273+L1273)</f>
        <v>8</v>
      </c>
      <c r="O1273" s="6">
        <f aca="true" t="shared" si="141" ref="O1273:O1294">SUM(G1273+I1273+K1273+M1273)</f>
        <v>0</v>
      </c>
      <c r="P1273" s="23">
        <f aca="true" t="shared" si="142" ref="P1273:P1295">SUM(N1273:O1273)</f>
        <v>8</v>
      </c>
    </row>
    <row r="1274" spans="1:16" ht="19.5" customHeight="1">
      <c r="A1274" s="9">
        <v>40684</v>
      </c>
      <c r="B1274" s="10" t="s">
        <v>1005</v>
      </c>
      <c r="C1274" s="10" t="s">
        <v>491</v>
      </c>
      <c r="D1274" s="10" t="s">
        <v>553</v>
      </c>
      <c r="E1274" s="11" t="s">
        <v>702</v>
      </c>
      <c r="F1274" s="14"/>
      <c r="G1274" s="15"/>
      <c r="H1274" s="12"/>
      <c r="I1274" s="13"/>
      <c r="J1274" s="14"/>
      <c r="K1274" s="15"/>
      <c r="L1274" s="12"/>
      <c r="M1274" s="10"/>
      <c r="N1274" s="7">
        <f t="shared" si="140"/>
        <v>0</v>
      </c>
      <c r="O1274" s="6">
        <f t="shared" si="141"/>
        <v>0</v>
      </c>
      <c r="P1274" s="23">
        <f t="shared" si="142"/>
        <v>0</v>
      </c>
    </row>
    <row r="1275" spans="1:16" ht="19.5" customHeight="1">
      <c r="A1275" s="9">
        <v>40684</v>
      </c>
      <c r="B1275" s="10" t="s">
        <v>1005</v>
      </c>
      <c r="C1275" s="10" t="s">
        <v>492</v>
      </c>
      <c r="D1275" s="10" t="s">
        <v>553</v>
      </c>
      <c r="E1275" s="11" t="s">
        <v>702</v>
      </c>
      <c r="F1275" s="14"/>
      <c r="G1275" s="15"/>
      <c r="H1275" s="12"/>
      <c r="I1275" s="13"/>
      <c r="J1275" s="14"/>
      <c r="K1275" s="15"/>
      <c r="L1275" s="12"/>
      <c r="M1275" s="10"/>
      <c r="N1275" s="7">
        <f t="shared" si="140"/>
        <v>0</v>
      </c>
      <c r="O1275" s="6">
        <f t="shared" si="141"/>
        <v>0</v>
      </c>
      <c r="P1275" s="23">
        <f t="shared" si="142"/>
        <v>0</v>
      </c>
    </row>
    <row r="1276" spans="1:16" ht="19.5" customHeight="1">
      <c r="A1276" s="9">
        <v>40688</v>
      </c>
      <c r="B1276" s="10" t="s">
        <v>1161</v>
      </c>
      <c r="C1276" s="10" t="s">
        <v>491</v>
      </c>
      <c r="D1276" s="10" t="s">
        <v>501</v>
      </c>
      <c r="E1276" s="11" t="s">
        <v>474</v>
      </c>
      <c r="F1276" s="14">
        <v>8</v>
      </c>
      <c r="G1276" s="15">
        <v>7</v>
      </c>
      <c r="H1276" s="12"/>
      <c r="I1276" s="13"/>
      <c r="J1276" s="14"/>
      <c r="K1276" s="15"/>
      <c r="L1276" s="12"/>
      <c r="M1276" s="10"/>
      <c r="N1276" s="7">
        <f t="shared" si="140"/>
        <v>8</v>
      </c>
      <c r="O1276" s="6">
        <f t="shared" si="141"/>
        <v>7</v>
      </c>
      <c r="P1276" s="23">
        <f t="shared" si="142"/>
        <v>15</v>
      </c>
    </row>
    <row r="1277" spans="1:16" ht="19.5" customHeight="1">
      <c r="A1277" s="9">
        <v>40688</v>
      </c>
      <c r="B1277" s="10" t="s">
        <v>1161</v>
      </c>
      <c r="C1277" s="10" t="s">
        <v>492</v>
      </c>
      <c r="D1277" s="10" t="s">
        <v>501</v>
      </c>
      <c r="E1277" s="11" t="s">
        <v>474</v>
      </c>
      <c r="F1277" s="14">
        <v>8</v>
      </c>
      <c r="G1277" s="15"/>
      <c r="H1277" s="12"/>
      <c r="I1277" s="13"/>
      <c r="J1277" s="14"/>
      <c r="K1277" s="15"/>
      <c r="L1277" s="12"/>
      <c r="M1277" s="10"/>
      <c r="N1277" s="7">
        <f t="shared" si="140"/>
        <v>8</v>
      </c>
      <c r="O1277" s="6">
        <f t="shared" si="141"/>
        <v>0</v>
      </c>
      <c r="P1277" s="23">
        <f t="shared" si="142"/>
        <v>8</v>
      </c>
    </row>
    <row r="1278" spans="1:16" ht="19.5" customHeight="1">
      <c r="A1278" s="9"/>
      <c r="B1278" s="10"/>
      <c r="C1278" s="10"/>
      <c r="D1278" s="10"/>
      <c r="E1278" s="11"/>
      <c r="F1278" s="14"/>
      <c r="G1278" s="15"/>
      <c r="H1278" s="12"/>
      <c r="I1278" s="13"/>
      <c r="J1278" s="14"/>
      <c r="K1278" s="15"/>
      <c r="L1278" s="12"/>
      <c r="M1278" s="10"/>
      <c r="N1278" s="7">
        <f t="shared" si="140"/>
        <v>0</v>
      </c>
      <c r="O1278" s="6">
        <f t="shared" si="141"/>
        <v>0</v>
      </c>
      <c r="P1278" s="23">
        <f t="shared" si="142"/>
        <v>0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0"/>
        <v>0</v>
      </c>
      <c r="O1279" s="6">
        <f t="shared" si="141"/>
        <v>0</v>
      </c>
      <c r="P1279" s="23">
        <f t="shared" si="142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 thickBot="1">
      <c r="A1294" s="31"/>
      <c r="B1294" s="32"/>
      <c r="C1294" s="32"/>
      <c r="D1294" s="32"/>
      <c r="E1294" s="33"/>
      <c r="F1294" s="40"/>
      <c r="G1294" s="26"/>
      <c r="H1294" s="24"/>
      <c r="I1294" s="41"/>
      <c r="J1294" s="40"/>
      <c r="K1294" s="26"/>
      <c r="L1294" s="24"/>
      <c r="M1294" s="25"/>
      <c r="N1294" s="27">
        <f t="shared" si="140"/>
        <v>0</v>
      </c>
      <c r="O1294" s="28">
        <f t="shared" si="141"/>
        <v>0</v>
      </c>
      <c r="P1294" s="29">
        <f t="shared" si="142"/>
        <v>0</v>
      </c>
    </row>
    <row r="1295" spans="1:20" ht="19.5" customHeight="1" thickBot="1">
      <c r="A1295" s="127" t="s">
        <v>15</v>
      </c>
      <c r="B1295" s="128"/>
      <c r="C1295" s="128"/>
      <c r="D1295" s="128"/>
      <c r="E1295" s="129"/>
      <c r="F1295" s="35">
        <f aca="true" t="shared" si="143" ref="F1295:O1295">SUM(F1272:F1294)</f>
        <v>32</v>
      </c>
      <c r="G1295" s="36">
        <f t="shared" si="143"/>
        <v>14</v>
      </c>
      <c r="H1295" s="39">
        <f t="shared" si="143"/>
        <v>0</v>
      </c>
      <c r="I1295" s="42">
        <f t="shared" si="143"/>
        <v>0</v>
      </c>
      <c r="J1295" s="35">
        <f t="shared" si="143"/>
        <v>0</v>
      </c>
      <c r="K1295" s="36">
        <f t="shared" si="143"/>
        <v>0</v>
      </c>
      <c r="L1295" s="39">
        <f t="shared" si="143"/>
        <v>0</v>
      </c>
      <c r="M1295" s="36">
        <f t="shared" si="143"/>
        <v>0</v>
      </c>
      <c r="N1295" s="37">
        <f t="shared" si="143"/>
        <v>32</v>
      </c>
      <c r="O1295" s="38">
        <f t="shared" si="143"/>
        <v>14</v>
      </c>
      <c r="P1295" s="43">
        <f t="shared" si="142"/>
        <v>46</v>
      </c>
      <c r="T1295" s="82">
        <f>CEILING(P1295,1)</f>
        <v>46</v>
      </c>
    </row>
    <row r="1296" ht="19.5" customHeight="1"/>
    <row r="1297" spans="1:16" ht="19.5" customHeight="1">
      <c r="A1297" s="122" t="s">
        <v>0</v>
      </c>
      <c r="B1297" s="122"/>
      <c r="C1297" s="122"/>
      <c r="D1297" s="122"/>
      <c r="E1297" s="122"/>
      <c r="F1297" s="122"/>
      <c r="G1297" s="122"/>
      <c r="H1297" s="122"/>
      <c r="I1297" s="123"/>
      <c r="J1297" s="122"/>
      <c r="K1297" s="122"/>
      <c r="L1297" s="122"/>
      <c r="M1297" s="122"/>
      <c r="N1297" s="122"/>
      <c r="O1297" s="122"/>
      <c r="P1297" s="122"/>
    </row>
    <row r="1298" spans="1:16" ht="19.5" customHeight="1">
      <c r="A1298" s="122"/>
      <c r="B1298" s="122"/>
      <c r="C1298" s="122"/>
      <c r="D1298" s="122"/>
      <c r="E1298" s="122"/>
      <c r="F1298" s="122"/>
      <c r="G1298" s="122"/>
      <c r="H1298" s="122"/>
      <c r="I1298" s="123"/>
      <c r="J1298" s="124"/>
      <c r="K1298" s="124"/>
      <c r="L1298" s="123"/>
      <c r="M1298" s="123"/>
      <c r="N1298" s="123"/>
      <c r="O1298" s="123"/>
      <c r="P1298" s="123"/>
    </row>
    <row r="1299" spans="1:11" ht="19.5" customHeight="1">
      <c r="A1299" s="102" t="s">
        <v>96</v>
      </c>
      <c r="B1299" s="102"/>
      <c r="J1299" s="19"/>
      <c r="K1299" s="19"/>
    </row>
    <row r="1300" spans="1:2" ht="19.5" customHeight="1">
      <c r="A1300" s="102"/>
      <c r="B1300" s="102"/>
    </row>
    <row r="1301" spans="11:14" ht="19.5" customHeight="1">
      <c r="K1301" s="18"/>
      <c r="L1301" s="18"/>
      <c r="M1301" s="18"/>
      <c r="N1301" s="18"/>
    </row>
    <row r="1302" spans="1:16" ht="19.5" customHeight="1">
      <c r="A1302" s="119" t="s">
        <v>16</v>
      </c>
      <c r="B1302" s="120" t="s">
        <v>97</v>
      </c>
      <c r="C1302" s="120"/>
      <c r="D1302" s="120"/>
      <c r="E1302" s="34"/>
      <c r="F1302" s="16"/>
      <c r="G1302" s="16"/>
      <c r="H1302" s="16"/>
      <c r="K1302" s="121" t="s">
        <v>18</v>
      </c>
      <c r="L1302" s="121"/>
      <c r="M1302" s="126" t="s">
        <v>338</v>
      </c>
      <c r="N1302" s="126"/>
      <c r="O1302" s="126"/>
      <c r="P1302" s="126"/>
    </row>
    <row r="1303" spans="1:16" ht="19.5" customHeight="1">
      <c r="A1303" s="119"/>
      <c r="B1303" s="120"/>
      <c r="C1303" s="120"/>
      <c r="D1303" s="120"/>
      <c r="E1303" s="34"/>
      <c r="F1303" s="16"/>
      <c r="G1303" s="16"/>
      <c r="H1303" s="16"/>
      <c r="K1303" s="121"/>
      <c r="L1303" s="121"/>
      <c r="M1303" s="126"/>
      <c r="N1303" s="126"/>
      <c r="O1303" s="126"/>
      <c r="P1303" s="126"/>
    </row>
    <row r="1304" ht="19.5" customHeight="1" thickBot="1"/>
    <row r="1305" spans="1:16" ht="19.5" customHeight="1" thickBot="1">
      <c r="A1305" s="130" t="s">
        <v>2</v>
      </c>
      <c r="B1305" s="133" t="s">
        <v>3</v>
      </c>
      <c r="C1305" s="136" t="s">
        <v>4</v>
      </c>
      <c r="D1305" s="103" t="s">
        <v>5</v>
      </c>
      <c r="E1305" s="106" t="s">
        <v>6</v>
      </c>
      <c r="F1305" s="111" t="s">
        <v>7</v>
      </c>
      <c r="G1305" s="111"/>
      <c r="H1305" s="111"/>
      <c r="I1305" s="111"/>
      <c r="J1305" s="111"/>
      <c r="K1305" s="111"/>
      <c r="L1305" s="111"/>
      <c r="M1305" s="112"/>
      <c r="N1305" s="116" t="s">
        <v>12</v>
      </c>
      <c r="O1305" s="111"/>
      <c r="P1305" s="108" t="s">
        <v>15</v>
      </c>
    </row>
    <row r="1306" spans="1:16" ht="19.5" customHeight="1">
      <c r="A1306" s="131"/>
      <c r="B1306" s="134"/>
      <c r="C1306" s="137"/>
      <c r="D1306" s="104"/>
      <c r="E1306" s="107"/>
      <c r="F1306" s="113" t="s">
        <v>8</v>
      </c>
      <c r="G1306" s="114"/>
      <c r="H1306" s="115" t="s">
        <v>9</v>
      </c>
      <c r="I1306" s="115"/>
      <c r="J1306" s="113" t="s">
        <v>10</v>
      </c>
      <c r="K1306" s="114"/>
      <c r="L1306" s="115" t="s">
        <v>11</v>
      </c>
      <c r="M1306" s="114"/>
      <c r="N1306" s="117"/>
      <c r="O1306" s="118"/>
      <c r="P1306" s="109"/>
    </row>
    <row r="1307" spans="1:16" ht="19.5" customHeight="1" thickBot="1">
      <c r="A1307" s="132"/>
      <c r="B1307" s="135"/>
      <c r="C1307" s="138"/>
      <c r="D1307" s="105"/>
      <c r="E1307" s="101"/>
      <c r="F1307" s="20" t="s">
        <v>13</v>
      </c>
      <c r="G1307" s="21" t="s">
        <v>14</v>
      </c>
      <c r="H1307" s="30" t="s">
        <v>13</v>
      </c>
      <c r="I1307" s="22" t="s">
        <v>14</v>
      </c>
      <c r="J1307" s="20" t="s">
        <v>13</v>
      </c>
      <c r="K1307" s="21" t="s">
        <v>14</v>
      </c>
      <c r="L1307" s="30" t="s">
        <v>13</v>
      </c>
      <c r="M1307" s="21" t="s">
        <v>14</v>
      </c>
      <c r="N1307" s="20" t="s">
        <v>13</v>
      </c>
      <c r="O1307" s="22" t="s">
        <v>14</v>
      </c>
      <c r="P1307" s="110"/>
    </row>
    <row r="1308" spans="1:16" ht="19.5" customHeight="1">
      <c r="A1308" s="2">
        <v>40664</v>
      </c>
      <c r="B1308" s="3" t="s">
        <v>397</v>
      </c>
      <c r="C1308" s="3" t="s">
        <v>398</v>
      </c>
      <c r="D1308" s="3" t="s">
        <v>399</v>
      </c>
      <c r="E1308" s="4"/>
      <c r="F1308" s="7">
        <v>24</v>
      </c>
      <c r="G1308" s="8">
        <v>10</v>
      </c>
      <c r="H1308" s="5">
        <v>17</v>
      </c>
      <c r="I1308" s="6">
        <v>10</v>
      </c>
      <c r="J1308" s="7">
        <v>17</v>
      </c>
      <c r="K1308" s="8">
        <v>10</v>
      </c>
      <c r="L1308" s="5">
        <v>17</v>
      </c>
      <c r="M1308" s="3">
        <v>10</v>
      </c>
      <c r="N1308" s="7">
        <f>SUM(F1308+H1308+J1308+L1308)</f>
        <v>75</v>
      </c>
      <c r="O1308" s="6">
        <f>SUM(G1308+I1308+K1308+M1308)</f>
        <v>40</v>
      </c>
      <c r="P1308" s="23">
        <f>SUM(N1308:O1308)</f>
        <v>115</v>
      </c>
    </row>
    <row r="1309" spans="1:16" ht="19.5" customHeight="1">
      <c r="A1309" s="9">
        <v>40664</v>
      </c>
      <c r="B1309" s="10" t="s">
        <v>397</v>
      </c>
      <c r="C1309" s="10" t="s">
        <v>400</v>
      </c>
      <c r="D1309" s="10" t="s">
        <v>399</v>
      </c>
      <c r="E1309" s="11"/>
      <c r="F1309" s="14">
        <v>20</v>
      </c>
      <c r="G1309" s="15">
        <v>2</v>
      </c>
      <c r="H1309" s="12">
        <v>14</v>
      </c>
      <c r="I1309" s="13"/>
      <c r="J1309" s="14">
        <v>14</v>
      </c>
      <c r="K1309" s="15"/>
      <c r="L1309" s="12"/>
      <c r="M1309" s="10"/>
      <c r="N1309" s="7">
        <f aca="true" t="shared" si="144" ref="N1309:N1332">SUM(F1309+H1309+J1309+L1309)</f>
        <v>48</v>
      </c>
      <c r="O1309" s="6">
        <f aca="true" t="shared" si="145" ref="O1309:O1332">SUM(G1309+I1309+K1309+M1309)</f>
        <v>2</v>
      </c>
      <c r="P1309" s="23">
        <f aca="true" t="shared" si="146" ref="P1309:P1333">SUM(N1309:O1309)</f>
        <v>50</v>
      </c>
    </row>
    <row r="1310" spans="1:16" ht="19.5" customHeight="1">
      <c r="A1310" s="9">
        <v>40663</v>
      </c>
      <c r="B1310" s="10" t="s">
        <v>409</v>
      </c>
      <c r="C1310" s="10" t="s">
        <v>405</v>
      </c>
      <c r="D1310" s="10" t="s">
        <v>406</v>
      </c>
      <c r="E1310" s="11"/>
      <c r="F1310" s="14">
        <v>17</v>
      </c>
      <c r="G1310" s="15">
        <v>7</v>
      </c>
      <c r="H1310" s="12">
        <v>10</v>
      </c>
      <c r="I1310" s="13">
        <v>5</v>
      </c>
      <c r="J1310" s="14">
        <v>10</v>
      </c>
      <c r="K1310" s="15">
        <v>5</v>
      </c>
      <c r="L1310" s="12"/>
      <c r="M1310" s="10"/>
      <c r="N1310" s="7">
        <f t="shared" si="144"/>
        <v>37</v>
      </c>
      <c r="O1310" s="6">
        <f t="shared" si="145"/>
        <v>17</v>
      </c>
      <c r="P1310" s="23">
        <f t="shared" si="146"/>
        <v>54</v>
      </c>
    </row>
    <row r="1311" spans="1:16" ht="19.5" customHeight="1">
      <c r="A1311" s="9">
        <v>40663</v>
      </c>
      <c r="B1311" s="10" t="s">
        <v>409</v>
      </c>
      <c r="C1311" s="10" t="s">
        <v>407</v>
      </c>
      <c r="D1311" s="10" t="s">
        <v>406</v>
      </c>
      <c r="E1311" s="11"/>
      <c r="F1311" s="14">
        <v>17</v>
      </c>
      <c r="G1311" s="15"/>
      <c r="H1311" s="12">
        <v>10</v>
      </c>
      <c r="I1311" s="13"/>
      <c r="J1311" s="14">
        <v>10</v>
      </c>
      <c r="K1311" s="15"/>
      <c r="L1311" s="12"/>
      <c r="M1311" s="10"/>
      <c r="N1311" s="7">
        <f t="shared" si="144"/>
        <v>37</v>
      </c>
      <c r="O1311" s="6">
        <f t="shared" si="145"/>
        <v>0</v>
      </c>
      <c r="P1311" s="23">
        <f t="shared" si="146"/>
        <v>37</v>
      </c>
    </row>
    <row r="1312" spans="1:16" ht="19.5" customHeight="1">
      <c r="A1312" s="9">
        <v>40670</v>
      </c>
      <c r="B1312" s="10" t="s">
        <v>707</v>
      </c>
      <c r="C1312" s="10" t="s">
        <v>520</v>
      </c>
      <c r="D1312" s="10" t="s">
        <v>697</v>
      </c>
      <c r="E1312" s="11"/>
      <c r="F1312" s="14">
        <v>8</v>
      </c>
      <c r="G1312" s="15">
        <v>7</v>
      </c>
      <c r="H1312" s="12"/>
      <c r="I1312" s="13"/>
      <c r="J1312" s="14"/>
      <c r="K1312" s="15"/>
      <c r="L1312" s="12"/>
      <c r="M1312" s="10"/>
      <c r="N1312" s="7">
        <f t="shared" si="144"/>
        <v>8</v>
      </c>
      <c r="O1312" s="6">
        <f t="shared" si="145"/>
        <v>7</v>
      </c>
      <c r="P1312" s="23">
        <f t="shared" si="146"/>
        <v>15</v>
      </c>
    </row>
    <row r="1313" spans="1:16" ht="19.5" customHeight="1">
      <c r="A1313" s="9">
        <v>40670</v>
      </c>
      <c r="B1313" s="10" t="s">
        <v>707</v>
      </c>
      <c r="C1313" s="10" t="s">
        <v>522</v>
      </c>
      <c r="D1313" s="10" t="s">
        <v>697</v>
      </c>
      <c r="E1313" s="11"/>
      <c r="F1313" s="14">
        <v>8</v>
      </c>
      <c r="G1313" s="15"/>
      <c r="H1313" s="12"/>
      <c r="I1313" s="13"/>
      <c r="J1313" s="14"/>
      <c r="K1313" s="15"/>
      <c r="L1313" s="12"/>
      <c r="M1313" s="10"/>
      <c r="N1313" s="7">
        <f t="shared" si="144"/>
        <v>8</v>
      </c>
      <c r="O1313" s="6">
        <f t="shared" si="145"/>
        <v>0</v>
      </c>
      <c r="P1313" s="23">
        <f t="shared" si="146"/>
        <v>8</v>
      </c>
    </row>
    <row r="1314" spans="1:16" ht="19.5" customHeight="1">
      <c r="A1314" s="9">
        <v>40673</v>
      </c>
      <c r="B1314" s="10" t="s">
        <v>834</v>
      </c>
      <c r="C1314" s="10" t="s">
        <v>603</v>
      </c>
      <c r="D1314" s="10" t="s">
        <v>835</v>
      </c>
      <c r="E1314" s="11"/>
      <c r="F1314" s="14"/>
      <c r="G1314" s="15"/>
      <c r="H1314" s="12">
        <v>19</v>
      </c>
      <c r="I1314" s="13">
        <v>10</v>
      </c>
      <c r="J1314" s="14">
        <v>19</v>
      </c>
      <c r="K1314" s="15">
        <v>10</v>
      </c>
      <c r="L1314" s="12"/>
      <c r="M1314" s="10"/>
      <c r="N1314" s="7">
        <f t="shared" si="144"/>
        <v>38</v>
      </c>
      <c r="O1314" s="6">
        <f t="shared" si="145"/>
        <v>20</v>
      </c>
      <c r="P1314" s="23">
        <f t="shared" si="146"/>
        <v>58</v>
      </c>
    </row>
    <row r="1315" spans="1:16" ht="19.5" customHeight="1">
      <c r="A1315" s="9">
        <v>40673</v>
      </c>
      <c r="B1315" s="10" t="s">
        <v>834</v>
      </c>
      <c r="C1315" s="10" t="s">
        <v>605</v>
      </c>
      <c r="D1315" s="10" t="s">
        <v>835</v>
      </c>
      <c r="E1315" s="11"/>
      <c r="F1315" s="14">
        <v>20</v>
      </c>
      <c r="G1315" s="15">
        <v>2</v>
      </c>
      <c r="H1315" s="12">
        <v>14</v>
      </c>
      <c r="I1315" s="13"/>
      <c r="J1315" s="14">
        <v>14</v>
      </c>
      <c r="K1315" s="15">
        <v>7</v>
      </c>
      <c r="L1315" s="12"/>
      <c r="M1315" s="10"/>
      <c r="N1315" s="7">
        <f t="shared" si="144"/>
        <v>48</v>
      </c>
      <c r="O1315" s="6">
        <f t="shared" si="145"/>
        <v>9</v>
      </c>
      <c r="P1315" s="23">
        <f t="shared" si="146"/>
        <v>57</v>
      </c>
    </row>
    <row r="1316" spans="1:16" ht="19.5" customHeight="1">
      <c r="A1316" s="9">
        <v>40677</v>
      </c>
      <c r="B1316" s="10" t="s">
        <v>837</v>
      </c>
      <c r="C1316" s="10" t="s">
        <v>603</v>
      </c>
      <c r="D1316" s="10" t="s">
        <v>530</v>
      </c>
      <c r="E1316" s="11"/>
      <c r="F1316" s="14"/>
      <c r="G1316" s="15"/>
      <c r="H1316" s="12">
        <v>19</v>
      </c>
      <c r="I1316" s="13">
        <v>10</v>
      </c>
      <c r="J1316" s="14">
        <v>19</v>
      </c>
      <c r="K1316" s="15">
        <v>10</v>
      </c>
      <c r="L1316" s="12"/>
      <c r="M1316" s="10"/>
      <c r="N1316" s="7">
        <f t="shared" si="144"/>
        <v>38</v>
      </c>
      <c r="O1316" s="6">
        <f t="shared" si="145"/>
        <v>20</v>
      </c>
      <c r="P1316" s="23">
        <f t="shared" si="146"/>
        <v>58</v>
      </c>
    </row>
    <row r="1317" spans="1:16" ht="19.5" customHeight="1">
      <c r="A1317" s="9">
        <v>40677</v>
      </c>
      <c r="B1317" s="10" t="s">
        <v>837</v>
      </c>
      <c r="C1317" s="10" t="s">
        <v>605</v>
      </c>
      <c r="D1317" s="10" t="s">
        <v>530</v>
      </c>
      <c r="E1317" s="11"/>
      <c r="F1317" s="14">
        <v>20</v>
      </c>
      <c r="G1317" s="15">
        <v>2</v>
      </c>
      <c r="H1317" s="12">
        <v>14</v>
      </c>
      <c r="I1317" s="13"/>
      <c r="J1317" s="14"/>
      <c r="K1317" s="15"/>
      <c r="L1317" s="12"/>
      <c r="M1317" s="10"/>
      <c r="N1317" s="7">
        <f t="shared" si="144"/>
        <v>34</v>
      </c>
      <c r="O1317" s="6">
        <f t="shared" si="145"/>
        <v>2</v>
      </c>
      <c r="P1317" s="23">
        <f t="shared" si="146"/>
        <v>36</v>
      </c>
    </row>
    <row r="1318" spans="1:16" ht="19.5" customHeight="1">
      <c r="A1318" s="9">
        <v>40678</v>
      </c>
      <c r="B1318" s="10" t="s">
        <v>838</v>
      </c>
      <c r="C1318" s="10" t="s">
        <v>398</v>
      </c>
      <c r="D1318" s="10" t="s">
        <v>839</v>
      </c>
      <c r="E1318" s="11"/>
      <c r="F1318" s="14">
        <v>24</v>
      </c>
      <c r="G1318" s="15">
        <v>10</v>
      </c>
      <c r="H1318" s="12">
        <v>17</v>
      </c>
      <c r="I1318" s="13">
        <v>10</v>
      </c>
      <c r="J1318" s="14">
        <v>17</v>
      </c>
      <c r="K1318" s="15">
        <v>10</v>
      </c>
      <c r="L1318" s="12">
        <v>17</v>
      </c>
      <c r="M1318" s="10">
        <v>10</v>
      </c>
      <c r="N1318" s="7">
        <f t="shared" si="144"/>
        <v>75</v>
      </c>
      <c r="O1318" s="6">
        <f t="shared" si="145"/>
        <v>40</v>
      </c>
      <c r="P1318" s="23">
        <f t="shared" si="146"/>
        <v>115</v>
      </c>
    </row>
    <row r="1319" spans="1:16" ht="19.5" customHeight="1">
      <c r="A1319" s="9">
        <v>40678</v>
      </c>
      <c r="B1319" s="10" t="s">
        <v>838</v>
      </c>
      <c r="C1319" s="10" t="s">
        <v>400</v>
      </c>
      <c r="D1319" s="10" t="s">
        <v>839</v>
      </c>
      <c r="E1319" s="11"/>
      <c r="F1319" s="14">
        <v>20</v>
      </c>
      <c r="G1319" s="15">
        <v>2</v>
      </c>
      <c r="H1319" s="12">
        <v>14</v>
      </c>
      <c r="I1319" s="13"/>
      <c r="J1319" s="14">
        <v>14</v>
      </c>
      <c r="K1319" s="15"/>
      <c r="L1319" s="12"/>
      <c r="M1319" s="10"/>
      <c r="N1319" s="7">
        <f t="shared" si="144"/>
        <v>48</v>
      </c>
      <c r="O1319" s="6">
        <f t="shared" si="145"/>
        <v>2</v>
      </c>
      <c r="P1319" s="23">
        <f t="shared" si="146"/>
        <v>50</v>
      </c>
    </row>
    <row r="1320" spans="1:16" ht="19.5" customHeight="1">
      <c r="A1320" s="9">
        <v>40677</v>
      </c>
      <c r="B1320" s="10" t="s">
        <v>850</v>
      </c>
      <c r="C1320" s="10" t="s">
        <v>405</v>
      </c>
      <c r="D1320" s="10" t="s">
        <v>553</v>
      </c>
      <c r="E1320" s="11"/>
      <c r="F1320" s="14">
        <v>17</v>
      </c>
      <c r="G1320" s="15">
        <v>7</v>
      </c>
      <c r="H1320" s="12">
        <v>10</v>
      </c>
      <c r="I1320" s="13">
        <v>5</v>
      </c>
      <c r="J1320" s="14">
        <v>10</v>
      </c>
      <c r="K1320" s="15">
        <v>5</v>
      </c>
      <c r="L1320" s="12"/>
      <c r="M1320" s="10"/>
      <c r="N1320" s="7">
        <f t="shared" si="144"/>
        <v>37</v>
      </c>
      <c r="O1320" s="6">
        <f t="shared" si="145"/>
        <v>17</v>
      </c>
      <c r="P1320" s="23">
        <f t="shared" si="146"/>
        <v>54</v>
      </c>
    </row>
    <row r="1321" spans="1:16" ht="19.5" customHeight="1">
      <c r="A1321" s="9">
        <v>40677</v>
      </c>
      <c r="B1321" s="10" t="s">
        <v>851</v>
      </c>
      <c r="C1321" s="10" t="s">
        <v>407</v>
      </c>
      <c r="D1321" s="10" t="s">
        <v>553</v>
      </c>
      <c r="E1321" s="11"/>
      <c r="F1321" s="14">
        <v>17</v>
      </c>
      <c r="G1321" s="15">
        <v>2</v>
      </c>
      <c r="H1321" s="12">
        <v>10</v>
      </c>
      <c r="I1321" s="13"/>
      <c r="J1321" s="14">
        <v>10</v>
      </c>
      <c r="K1321" s="15"/>
      <c r="L1321" s="12"/>
      <c r="M1321" s="10"/>
      <c r="N1321" s="7">
        <f t="shared" si="144"/>
        <v>37</v>
      </c>
      <c r="O1321" s="6">
        <f t="shared" si="145"/>
        <v>2</v>
      </c>
      <c r="P1321" s="23">
        <f t="shared" si="146"/>
        <v>39</v>
      </c>
    </row>
    <row r="1322" spans="1:16" ht="19.5" customHeight="1">
      <c r="A1322" s="9">
        <v>40684</v>
      </c>
      <c r="B1322" s="10" t="s">
        <v>409</v>
      </c>
      <c r="C1322" s="10" t="s">
        <v>520</v>
      </c>
      <c r="D1322" s="10" t="s">
        <v>521</v>
      </c>
      <c r="E1322" s="11"/>
      <c r="F1322" s="14">
        <v>8</v>
      </c>
      <c r="G1322" s="15">
        <v>7</v>
      </c>
      <c r="H1322" s="12"/>
      <c r="I1322" s="13"/>
      <c r="J1322" s="14"/>
      <c r="K1322" s="15"/>
      <c r="L1322" s="12"/>
      <c r="M1322" s="10"/>
      <c r="N1322" s="7">
        <f t="shared" si="144"/>
        <v>8</v>
      </c>
      <c r="O1322" s="6">
        <f t="shared" si="145"/>
        <v>7</v>
      </c>
      <c r="P1322" s="23">
        <f t="shared" si="146"/>
        <v>15</v>
      </c>
    </row>
    <row r="1323" spans="1:16" ht="19.5" customHeight="1">
      <c r="A1323" s="9">
        <v>40684</v>
      </c>
      <c r="B1323" s="10" t="s">
        <v>409</v>
      </c>
      <c r="C1323" s="10" t="s">
        <v>522</v>
      </c>
      <c r="D1323" s="10" t="s">
        <v>521</v>
      </c>
      <c r="E1323" s="11"/>
      <c r="F1323" s="14">
        <v>8</v>
      </c>
      <c r="G1323" s="15"/>
      <c r="H1323" s="12"/>
      <c r="I1323" s="13"/>
      <c r="J1323" s="14"/>
      <c r="K1323" s="15"/>
      <c r="L1323" s="12"/>
      <c r="M1323" s="10"/>
      <c r="N1323" s="7">
        <f t="shared" si="144"/>
        <v>8</v>
      </c>
      <c r="O1323" s="6">
        <f t="shared" si="145"/>
        <v>0</v>
      </c>
      <c r="P1323" s="23">
        <f t="shared" si="146"/>
        <v>8</v>
      </c>
    </row>
    <row r="1324" spans="1:16" ht="19.5" customHeight="1">
      <c r="A1324" s="9">
        <v>40691</v>
      </c>
      <c r="B1324" s="10" t="s">
        <v>1078</v>
      </c>
      <c r="C1324" s="10" t="s">
        <v>603</v>
      </c>
      <c r="D1324" s="10" t="s">
        <v>1079</v>
      </c>
      <c r="E1324" s="11"/>
      <c r="F1324" s="14"/>
      <c r="G1324" s="15"/>
      <c r="H1324" s="12">
        <v>19</v>
      </c>
      <c r="I1324" s="13">
        <v>10</v>
      </c>
      <c r="J1324" s="14">
        <v>19</v>
      </c>
      <c r="K1324" s="15">
        <v>10</v>
      </c>
      <c r="L1324" s="12"/>
      <c r="M1324" s="10"/>
      <c r="N1324" s="7">
        <f t="shared" si="144"/>
        <v>38</v>
      </c>
      <c r="O1324" s="6">
        <f t="shared" si="145"/>
        <v>20</v>
      </c>
      <c r="P1324" s="23">
        <f t="shared" si="146"/>
        <v>58</v>
      </c>
    </row>
    <row r="1325" spans="1:16" ht="19.5" customHeight="1">
      <c r="A1325" s="9">
        <v>40691</v>
      </c>
      <c r="B1325" s="10" t="s">
        <v>1078</v>
      </c>
      <c r="C1325" s="10" t="s">
        <v>605</v>
      </c>
      <c r="D1325" s="10" t="s">
        <v>1079</v>
      </c>
      <c r="E1325" s="11"/>
      <c r="F1325" s="14">
        <v>20</v>
      </c>
      <c r="G1325" s="15">
        <v>2</v>
      </c>
      <c r="H1325" s="12">
        <v>14</v>
      </c>
      <c r="I1325" s="13"/>
      <c r="J1325" s="14">
        <v>14</v>
      </c>
      <c r="K1325" s="15">
        <v>7</v>
      </c>
      <c r="L1325" s="12"/>
      <c r="M1325" s="10"/>
      <c r="N1325" s="7">
        <f t="shared" si="144"/>
        <v>48</v>
      </c>
      <c r="O1325" s="6">
        <f t="shared" si="145"/>
        <v>9</v>
      </c>
      <c r="P1325" s="23">
        <f t="shared" si="146"/>
        <v>57</v>
      </c>
    </row>
    <row r="1326" spans="1:16" ht="19.5" customHeight="1">
      <c r="A1326" s="9">
        <v>40692</v>
      </c>
      <c r="B1326" s="10" t="s">
        <v>1080</v>
      </c>
      <c r="C1326" s="10" t="s">
        <v>398</v>
      </c>
      <c r="D1326" s="10" t="s">
        <v>604</v>
      </c>
      <c r="E1326" s="11"/>
      <c r="F1326" s="14">
        <v>24</v>
      </c>
      <c r="G1326" s="15">
        <v>10</v>
      </c>
      <c r="H1326" s="12">
        <v>17</v>
      </c>
      <c r="I1326" s="13">
        <v>10</v>
      </c>
      <c r="J1326" s="14">
        <v>17</v>
      </c>
      <c r="K1326" s="15">
        <v>10</v>
      </c>
      <c r="L1326" s="12">
        <v>17</v>
      </c>
      <c r="M1326" s="10">
        <v>10</v>
      </c>
      <c r="N1326" s="7">
        <f t="shared" si="144"/>
        <v>75</v>
      </c>
      <c r="O1326" s="6">
        <f t="shared" si="145"/>
        <v>40</v>
      </c>
      <c r="P1326" s="23">
        <f t="shared" si="146"/>
        <v>115</v>
      </c>
    </row>
    <row r="1327" spans="1:16" ht="19.5" customHeight="1">
      <c r="A1327" s="9">
        <v>40692</v>
      </c>
      <c r="B1327" s="10" t="s">
        <v>1081</v>
      </c>
      <c r="C1327" s="10" t="s">
        <v>400</v>
      </c>
      <c r="D1327" s="10" t="s">
        <v>604</v>
      </c>
      <c r="E1327" s="11"/>
      <c r="F1327" s="14">
        <v>20</v>
      </c>
      <c r="G1327" s="15">
        <v>2</v>
      </c>
      <c r="H1327" s="12">
        <v>14</v>
      </c>
      <c r="I1327" s="13"/>
      <c r="J1327" s="14">
        <v>14</v>
      </c>
      <c r="K1327" s="15"/>
      <c r="L1327" s="12"/>
      <c r="M1327" s="10"/>
      <c r="N1327" s="7">
        <f t="shared" si="144"/>
        <v>48</v>
      </c>
      <c r="O1327" s="6">
        <f t="shared" si="145"/>
        <v>2</v>
      </c>
      <c r="P1327" s="23">
        <f t="shared" si="146"/>
        <v>50</v>
      </c>
    </row>
    <row r="1328" spans="1:16" ht="19.5" customHeight="1">
      <c r="A1328" s="9">
        <v>40691</v>
      </c>
      <c r="B1328" s="10" t="s">
        <v>1085</v>
      </c>
      <c r="C1328" s="10" t="s">
        <v>405</v>
      </c>
      <c r="D1328" s="10" t="s">
        <v>399</v>
      </c>
      <c r="E1328" s="11"/>
      <c r="F1328" s="14">
        <v>17</v>
      </c>
      <c r="G1328" s="15">
        <v>7</v>
      </c>
      <c r="H1328" s="12">
        <v>10</v>
      </c>
      <c r="I1328" s="13">
        <v>5</v>
      </c>
      <c r="J1328" s="14">
        <v>10</v>
      </c>
      <c r="K1328" s="15">
        <v>5</v>
      </c>
      <c r="L1328" s="12"/>
      <c r="M1328" s="10"/>
      <c r="N1328" s="7">
        <f t="shared" si="144"/>
        <v>37</v>
      </c>
      <c r="O1328" s="6">
        <f t="shared" si="145"/>
        <v>17</v>
      </c>
      <c r="P1328" s="23">
        <f t="shared" si="146"/>
        <v>54</v>
      </c>
    </row>
    <row r="1329" spans="1:16" ht="19.5" customHeight="1">
      <c r="A1329" s="9">
        <v>40691</v>
      </c>
      <c r="B1329" s="10" t="s">
        <v>1085</v>
      </c>
      <c r="C1329" s="10" t="s">
        <v>407</v>
      </c>
      <c r="D1329" s="10" t="s">
        <v>399</v>
      </c>
      <c r="E1329" s="11"/>
      <c r="F1329" s="14">
        <v>17</v>
      </c>
      <c r="G1329" s="15"/>
      <c r="H1329" s="12">
        <v>10</v>
      </c>
      <c r="I1329" s="13"/>
      <c r="J1329" s="14">
        <v>10</v>
      </c>
      <c r="K1329" s="15"/>
      <c r="L1329" s="12"/>
      <c r="M1329" s="10"/>
      <c r="N1329" s="7">
        <f t="shared" si="144"/>
        <v>37</v>
      </c>
      <c r="O1329" s="6">
        <f t="shared" si="145"/>
        <v>0</v>
      </c>
      <c r="P1329" s="23">
        <f t="shared" si="146"/>
        <v>37</v>
      </c>
    </row>
    <row r="1330" spans="1:16" ht="19.5" customHeight="1">
      <c r="A1330" s="94"/>
      <c r="B1330" s="95"/>
      <c r="C1330" s="95"/>
      <c r="D1330" s="95"/>
      <c r="E1330" s="96"/>
      <c r="F1330" s="97"/>
      <c r="G1330" s="98"/>
      <c r="H1330" s="99"/>
      <c r="I1330" s="100"/>
      <c r="J1330" s="97"/>
      <c r="K1330" s="98"/>
      <c r="L1330" s="99"/>
      <c r="M1330" s="95"/>
      <c r="N1330" s="7">
        <f t="shared" si="144"/>
        <v>0</v>
      </c>
      <c r="O1330" s="6">
        <f t="shared" si="145"/>
        <v>0</v>
      </c>
      <c r="P1330" s="23">
        <f t="shared" si="146"/>
        <v>0</v>
      </c>
    </row>
    <row r="1331" spans="1:16" ht="19.5" customHeight="1">
      <c r="A1331" s="94"/>
      <c r="B1331" s="95"/>
      <c r="C1331" s="95"/>
      <c r="D1331" s="95"/>
      <c r="E1331" s="96"/>
      <c r="F1331" s="97"/>
      <c r="G1331" s="98"/>
      <c r="H1331" s="99"/>
      <c r="I1331" s="100"/>
      <c r="J1331" s="97"/>
      <c r="K1331" s="98"/>
      <c r="L1331" s="99"/>
      <c r="M1331" s="95"/>
      <c r="N1331" s="7">
        <f t="shared" si="144"/>
        <v>0</v>
      </c>
      <c r="O1331" s="6">
        <f t="shared" si="145"/>
        <v>0</v>
      </c>
      <c r="P1331" s="23">
        <f t="shared" si="146"/>
        <v>0</v>
      </c>
    </row>
    <row r="1332" spans="1:16" ht="19.5" customHeight="1" thickBot="1">
      <c r="A1332" s="31"/>
      <c r="B1332" s="32"/>
      <c r="C1332" s="32"/>
      <c r="D1332" s="32"/>
      <c r="E1332" s="33"/>
      <c r="F1332" s="40"/>
      <c r="G1332" s="26"/>
      <c r="H1332" s="24"/>
      <c r="I1332" s="41"/>
      <c r="J1332" s="40"/>
      <c r="K1332" s="26"/>
      <c r="L1332" s="24"/>
      <c r="M1332" s="25"/>
      <c r="N1332" s="7">
        <f t="shared" si="144"/>
        <v>0</v>
      </c>
      <c r="O1332" s="6">
        <f t="shared" si="145"/>
        <v>0</v>
      </c>
      <c r="P1332" s="23">
        <f t="shared" si="146"/>
        <v>0</v>
      </c>
    </row>
    <row r="1333" spans="1:20" ht="19.5" customHeight="1" thickBot="1">
      <c r="A1333" s="127" t="s">
        <v>15</v>
      </c>
      <c r="B1333" s="128"/>
      <c r="C1333" s="128"/>
      <c r="D1333" s="128"/>
      <c r="E1333" s="129"/>
      <c r="F1333" s="35">
        <f aca="true" t="shared" si="147" ref="F1333:O1333">SUM(F1308:F1332)</f>
        <v>326</v>
      </c>
      <c r="G1333" s="36">
        <f t="shared" si="147"/>
        <v>79</v>
      </c>
      <c r="H1333" s="39">
        <f t="shared" si="147"/>
        <v>252</v>
      </c>
      <c r="I1333" s="42">
        <f t="shared" si="147"/>
        <v>75</v>
      </c>
      <c r="J1333" s="35">
        <f t="shared" si="147"/>
        <v>238</v>
      </c>
      <c r="K1333" s="36">
        <f t="shared" si="147"/>
        <v>89</v>
      </c>
      <c r="L1333" s="39">
        <f t="shared" si="147"/>
        <v>51</v>
      </c>
      <c r="M1333" s="36">
        <f t="shared" si="147"/>
        <v>30</v>
      </c>
      <c r="N1333" s="37">
        <f t="shared" si="147"/>
        <v>867</v>
      </c>
      <c r="O1333" s="38">
        <f t="shared" si="147"/>
        <v>273</v>
      </c>
      <c r="P1333" s="43">
        <f t="shared" si="146"/>
        <v>1140</v>
      </c>
      <c r="T1333" s="82">
        <f>CEILING(P1333,1)</f>
        <v>1140</v>
      </c>
    </row>
    <row r="1334" ht="19.5" customHeight="1"/>
    <row r="1335" spans="1:16" ht="19.5" customHeight="1">
      <c r="A1335" s="122" t="s">
        <v>0</v>
      </c>
      <c r="B1335" s="122"/>
      <c r="C1335" s="122"/>
      <c r="D1335" s="122"/>
      <c r="E1335" s="122"/>
      <c r="F1335" s="122"/>
      <c r="G1335" s="122"/>
      <c r="H1335" s="122"/>
      <c r="I1335" s="123"/>
      <c r="J1335" s="122"/>
      <c r="K1335" s="122"/>
      <c r="L1335" s="122"/>
      <c r="M1335" s="122"/>
      <c r="N1335" s="122"/>
      <c r="O1335" s="122"/>
      <c r="P1335" s="122"/>
    </row>
    <row r="1336" spans="1:16" ht="19.5" customHeight="1">
      <c r="A1336" s="122"/>
      <c r="B1336" s="122"/>
      <c r="C1336" s="122"/>
      <c r="D1336" s="122"/>
      <c r="E1336" s="122"/>
      <c r="F1336" s="122"/>
      <c r="G1336" s="122"/>
      <c r="H1336" s="122"/>
      <c r="I1336" s="123"/>
      <c r="J1336" s="124"/>
      <c r="K1336" s="124"/>
      <c r="L1336" s="123"/>
      <c r="M1336" s="123"/>
      <c r="N1336" s="123"/>
      <c r="O1336" s="123"/>
      <c r="P1336" s="123"/>
    </row>
    <row r="1337" spans="1:11" ht="19.5" customHeight="1">
      <c r="A1337" s="102" t="s">
        <v>98</v>
      </c>
      <c r="B1337" s="102"/>
      <c r="J1337" s="19"/>
      <c r="K1337" s="19"/>
    </row>
    <row r="1338" spans="1:2" ht="19.5" customHeight="1">
      <c r="A1338" s="102"/>
      <c r="B1338" s="102"/>
    </row>
    <row r="1339" spans="1:14" ht="19.5" customHeight="1">
      <c r="A1339" s="102"/>
      <c r="B1339" s="102"/>
      <c r="K1339" s="18"/>
      <c r="L1339" s="18"/>
      <c r="M1339" s="18"/>
      <c r="N1339" s="18"/>
    </row>
    <row r="1340" spans="1:16" ht="19.5" customHeight="1">
      <c r="A1340" s="119" t="s">
        <v>16</v>
      </c>
      <c r="B1340" s="120" t="s">
        <v>99</v>
      </c>
      <c r="C1340" s="120"/>
      <c r="D1340" s="120"/>
      <c r="E1340" s="34"/>
      <c r="F1340" s="16"/>
      <c r="G1340" s="16"/>
      <c r="H1340" s="16"/>
      <c r="K1340" s="121" t="s">
        <v>18</v>
      </c>
      <c r="L1340" s="121"/>
      <c r="M1340" s="126" t="s">
        <v>338</v>
      </c>
      <c r="N1340" s="126"/>
      <c r="O1340" s="126"/>
      <c r="P1340" s="126"/>
    </row>
    <row r="1341" spans="1:16" ht="19.5" customHeight="1">
      <c r="A1341" s="119"/>
      <c r="B1341" s="120"/>
      <c r="C1341" s="120"/>
      <c r="D1341" s="120"/>
      <c r="E1341" s="34"/>
      <c r="F1341" s="16"/>
      <c r="G1341" s="16"/>
      <c r="H1341" s="16"/>
      <c r="K1341" s="121"/>
      <c r="L1341" s="121"/>
      <c r="M1341" s="126"/>
      <c r="N1341" s="126"/>
      <c r="O1341" s="126"/>
      <c r="P1341" s="126"/>
    </row>
    <row r="1342" ht="19.5" customHeight="1" thickBot="1"/>
    <row r="1343" spans="1:16" ht="19.5" customHeight="1" thickBot="1">
      <c r="A1343" s="130" t="s">
        <v>2</v>
      </c>
      <c r="B1343" s="133" t="s">
        <v>3</v>
      </c>
      <c r="C1343" s="136" t="s">
        <v>4</v>
      </c>
      <c r="D1343" s="103" t="s">
        <v>5</v>
      </c>
      <c r="E1343" s="106" t="s">
        <v>6</v>
      </c>
      <c r="F1343" s="111" t="s">
        <v>7</v>
      </c>
      <c r="G1343" s="111"/>
      <c r="H1343" s="111"/>
      <c r="I1343" s="111"/>
      <c r="J1343" s="111"/>
      <c r="K1343" s="111"/>
      <c r="L1343" s="111"/>
      <c r="M1343" s="112"/>
      <c r="N1343" s="116" t="s">
        <v>12</v>
      </c>
      <c r="O1343" s="111"/>
      <c r="P1343" s="108" t="s">
        <v>15</v>
      </c>
    </row>
    <row r="1344" spans="1:16" ht="19.5" customHeight="1">
      <c r="A1344" s="131"/>
      <c r="B1344" s="134"/>
      <c r="C1344" s="137"/>
      <c r="D1344" s="104"/>
      <c r="E1344" s="107"/>
      <c r="F1344" s="113" t="s">
        <v>8</v>
      </c>
      <c r="G1344" s="114"/>
      <c r="H1344" s="115" t="s">
        <v>9</v>
      </c>
      <c r="I1344" s="115"/>
      <c r="J1344" s="113" t="s">
        <v>10</v>
      </c>
      <c r="K1344" s="114"/>
      <c r="L1344" s="115" t="s">
        <v>11</v>
      </c>
      <c r="M1344" s="114"/>
      <c r="N1344" s="117"/>
      <c r="O1344" s="118"/>
      <c r="P1344" s="109"/>
    </row>
    <row r="1345" spans="1:16" ht="19.5" customHeight="1" thickBot="1">
      <c r="A1345" s="132"/>
      <c r="B1345" s="135"/>
      <c r="C1345" s="138"/>
      <c r="D1345" s="105"/>
      <c r="E1345" s="101"/>
      <c r="F1345" s="20" t="s">
        <v>13</v>
      </c>
      <c r="G1345" s="21" t="s">
        <v>14</v>
      </c>
      <c r="H1345" s="30" t="s">
        <v>13</v>
      </c>
      <c r="I1345" s="22" t="s">
        <v>14</v>
      </c>
      <c r="J1345" s="20" t="s">
        <v>13</v>
      </c>
      <c r="K1345" s="21" t="s">
        <v>14</v>
      </c>
      <c r="L1345" s="30" t="s">
        <v>13</v>
      </c>
      <c r="M1345" s="21" t="s">
        <v>14</v>
      </c>
      <c r="N1345" s="20" t="s">
        <v>13</v>
      </c>
      <c r="O1345" s="22" t="s">
        <v>14</v>
      </c>
      <c r="P1345" s="110"/>
    </row>
    <row r="1346" spans="1:16" ht="19.5" customHeight="1">
      <c r="A1346" s="2">
        <v>40670</v>
      </c>
      <c r="B1346" s="3" t="s">
        <v>642</v>
      </c>
      <c r="C1346" s="3" t="s">
        <v>444</v>
      </c>
      <c r="D1346" s="3" t="s">
        <v>406</v>
      </c>
      <c r="E1346" s="4"/>
      <c r="F1346" s="7">
        <v>13</v>
      </c>
      <c r="G1346" s="8">
        <v>8</v>
      </c>
      <c r="H1346" s="5">
        <v>7</v>
      </c>
      <c r="I1346" s="6">
        <v>7</v>
      </c>
      <c r="J1346" s="7"/>
      <c r="K1346" s="8"/>
      <c r="L1346" s="5"/>
      <c r="M1346" s="3"/>
      <c r="N1346" s="7">
        <f>SUM(F1346+H1346+J1346+L1346)</f>
        <v>20</v>
      </c>
      <c r="O1346" s="6">
        <f>SUM(G1346+I1346+K1346+M1346)</f>
        <v>15</v>
      </c>
      <c r="P1346" s="23">
        <f>SUM(N1346:O1346)</f>
        <v>35</v>
      </c>
    </row>
    <row r="1347" spans="1:16" ht="19.5" customHeight="1">
      <c r="A1347" s="9">
        <v>40671</v>
      </c>
      <c r="B1347" s="10" t="s">
        <v>692</v>
      </c>
      <c r="C1347" s="10" t="s">
        <v>491</v>
      </c>
      <c r="D1347" s="10" t="s">
        <v>688</v>
      </c>
      <c r="E1347" s="11"/>
      <c r="F1347" s="14">
        <v>8</v>
      </c>
      <c r="G1347" s="15">
        <v>7</v>
      </c>
      <c r="H1347" s="12"/>
      <c r="I1347" s="13"/>
      <c r="J1347" s="14"/>
      <c r="K1347" s="15"/>
      <c r="L1347" s="12"/>
      <c r="M1347" s="10"/>
      <c r="N1347" s="7">
        <f aca="true" t="shared" si="148" ref="N1347:N1368">SUM(F1347+H1347+J1347+L1347)</f>
        <v>8</v>
      </c>
      <c r="O1347" s="6">
        <f aca="true" t="shared" si="149" ref="O1347:O1368">SUM(G1347+I1347+K1347+M1347)</f>
        <v>7</v>
      </c>
      <c r="P1347" s="23">
        <f aca="true" t="shared" si="150" ref="P1347:P1369">SUM(N1347:O1347)</f>
        <v>15</v>
      </c>
    </row>
    <row r="1348" spans="1:16" ht="19.5" customHeight="1">
      <c r="A1348" s="9">
        <v>40671</v>
      </c>
      <c r="B1348" s="10" t="s">
        <v>692</v>
      </c>
      <c r="C1348" s="10" t="s">
        <v>492</v>
      </c>
      <c r="D1348" s="10" t="s">
        <v>688</v>
      </c>
      <c r="E1348" s="11"/>
      <c r="F1348" s="14">
        <v>8</v>
      </c>
      <c r="G1348" s="15"/>
      <c r="H1348" s="12"/>
      <c r="I1348" s="13"/>
      <c r="J1348" s="14"/>
      <c r="K1348" s="15"/>
      <c r="L1348" s="12"/>
      <c r="M1348" s="10"/>
      <c r="N1348" s="7">
        <f t="shared" si="148"/>
        <v>8</v>
      </c>
      <c r="O1348" s="6">
        <f t="shared" si="149"/>
        <v>0</v>
      </c>
      <c r="P1348" s="23">
        <f t="shared" si="150"/>
        <v>8</v>
      </c>
    </row>
    <row r="1349" spans="1:16" ht="19.5" customHeight="1">
      <c r="A1349" s="9">
        <v>40684</v>
      </c>
      <c r="B1349" s="10" t="s">
        <v>969</v>
      </c>
      <c r="C1349" s="10" t="s">
        <v>444</v>
      </c>
      <c r="D1349" s="10" t="s">
        <v>553</v>
      </c>
      <c r="E1349" s="11"/>
      <c r="F1349" s="14">
        <v>13</v>
      </c>
      <c r="G1349" s="15">
        <v>8</v>
      </c>
      <c r="H1349" s="12">
        <v>7</v>
      </c>
      <c r="I1349" s="13">
        <v>7</v>
      </c>
      <c r="J1349" s="14"/>
      <c r="K1349" s="15"/>
      <c r="L1349" s="12"/>
      <c r="M1349" s="10"/>
      <c r="N1349" s="7">
        <f t="shared" si="148"/>
        <v>20</v>
      </c>
      <c r="O1349" s="6">
        <f t="shared" si="149"/>
        <v>15</v>
      </c>
      <c r="P1349" s="23">
        <f t="shared" si="150"/>
        <v>35</v>
      </c>
    </row>
    <row r="1350" spans="1:16" ht="19.5" customHeight="1">
      <c r="A1350" s="9">
        <v>40685</v>
      </c>
      <c r="B1350" s="10" t="s">
        <v>1014</v>
      </c>
      <c r="C1350" s="10" t="s">
        <v>491</v>
      </c>
      <c r="D1350" s="10" t="s">
        <v>406</v>
      </c>
      <c r="E1350" s="11"/>
      <c r="F1350" s="14">
        <v>8</v>
      </c>
      <c r="G1350" s="15">
        <v>7</v>
      </c>
      <c r="H1350" s="12"/>
      <c r="I1350" s="13"/>
      <c r="J1350" s="14"/>
      <c r="K1350" s="15"/>
      <c r="L1350" s="12"/>
      <c r="M1350" s="10"/>
      <c r="N1350" s="7">
        <f t="shared" si="148"/>
        <v>8</v>
      </c>
      <c r="O1350" s="6">
        <f t="shared" si="149"/>
        <v>7</v>
      </c>
      <c r="P1350" s="23">
        <f t="shared" si="150"/>
        <v>15</v>
      </c>
    </row>
    <row r="1351" spans="1:16" ht="19.5" customHeight="1">
      <c r="A1351" s="9">
        <v>40685</v>
      </c>
      <c r="B1351" s="10" t="s">
        <v>1014</v>
      </c>
      <c r="C1351" s="10" t="s">
        <v>492</v>
      </c>
      <c r="D1351" s="10" t="s">
        <v>406</v>
      </c>
      <c r="E1351" s="11"/>
      <c r="F1351" s="14">
        <v>8</v>
      </c>
      <c r="G1351" s="15"/>
      <c r="H1351" s="12"/>
      <c r="I1351" s="13"/>
      <c r="J1351" s="14"/>
      <c r="K1351" s="15"/>
      <c r="L1351" s="12"/>
      <c r="M1351" s="10"/>
      <c r="N1351" s="7">
        <f t="shared" si="148"/>
        <v>8</v>
      </c>
      <c r="O1351" s="6">
        <f t="shared" si="149"/>
        <v>0</v>
      </c>
      <c r="P1351" s="23">
        <f t="shared" si="150"/>
        <v>8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>
      <c r="A1366" s="9"/>
      <c r="B1366" s="10"/>
      <c r="C1366" s="10"/>
      <c r="D1366" s="10"/>
      <c r="E1366" s="11"/>
      <c r="F1366" s="14"/>
      <c r="G1366" s="15"/>
      <c r="H1366" s="12"/>
      <c r="I1366" s="13"/>
      <c r="J1366" s="14"/>
      <c r="K1366" s="15"/>
      <c r="L1366" s="12"/>
      <c r="M1366" s="10"/>
      <c r="N1366" s="7">
        <f t="shared" si="148"/>
        <v>0</v>
      </c>
      <c r="O1366" s="6">
        <f t="shared" si="149"/>
        <v>0</v>
      </c>
      <c r="P1366" s="23">
        <f t="shared" si="150"/>
        <v>0</v>
      </c>
    </row>
    <row r="1367" spans="1:16" ht="19.5" customHeight="1">
      <c r="A1367" s="9"/>
      <c r="B1367" s="10"/>
      <c r="C1367" s="10"/>
      <c r="D1367" s="10"/>
      <c r="E1367" s="11"/>
      <c r="F1367" s="14"/>
      <c r="G1367" s="15"/>
      <c r="H1367" s="12"/>
      <c r="I1367" s="13"/>
      <c r="J1367" s="14"/>
      <c r="K1367" s="15"/>
      <c r="L1367" s="12"/>
      <c r="M1367" s="10"/>
      <c r="N1367" s="7">
        <f t="shared" si="148"/>
        <v>0</v>
      </c>
      <c r="O1367" s="6">
        <f t="shared" si="149"/>
        <v>0</v>
      </c>
      <c r="P1367" s="23">
        <f t="shared" si="150"/>
        <v>0</v>
      </c>
    </row>
    <row r="1368" spans="1:16" ht="19.5" customHeight="1" thickBot="1">
      <c r="A1368" s="31"/>
      <c r="B1368" s="32"/>
      <c r="C1368" s="32"/>
      <c r="D1368" s="32"/>
      <c r="E1368" s="33"/>
      <c r="F1368" s="40"/>
      <c r="G1368" s="26"/>
      <c r="H1368" s="24"/>
      <c r="I1368" s="41"/>
      <c r="J1368" s="40"/>
      <c r="K1368" s="26"/>
      <c r="L1368" s="24"/>
      <c r="M1368" s="25"/>
      <c r="N1368" s="27">
        <f t="shared" si="148"/>
        <v>0</v>
      </c>
      <c r="O1368" s="28">
        <f t="shared" si="149"/>
        <v>0</v>
      </c>
      <c r="P1368" s="29">
        <f t="shared" si="150"/>
        <v>0</v>
      </c>
    </row>
    <row r="1369" spans="1:20" ht="19.5" customHeight="1" thickBot="1">
      <c r="A1369" s="127" t="s">
        <v>15</v>
      </c>
      <c r="B1369" s="128"/>
      <c r="C1369" s="128"/>
      <c r="D1369" s="128"/>
      <c r="E1369" s="129"/>
      <c r="F1369" s="35">
        <f aca="true" t="shared" si="151" ref="F1369:O1369">SUM(F1346:F1368)</f>
        <v>58</v>
      </c>
      <c r="G1369" s="36">
        <f t="shared" si="151"/>
        <v>30</v>
      </c>
      <c r="H1369" s="39">
        <f t="shared" si="151"/>
        <v>14</v>
      </c>
      <c r="I1369" s="42">
        <f t="shared" si="151"/>
        <v>14</v>
      </c>
      <c r="J1369" s="35">
        <f t="shared" si="151"/>
        <v>0</v>
      </c>
      <c r="K1369" s="36">
        <f t="shared" si="151"/>
        <v>0</v>
      </c>
      <c r="L1369" s="39">
        <f t="shared" si="151"/>
        <v>0</v>
      </c>
      <c r="M1369" s="36">
        <f t="shared" si="151"/>
        <v>0</v>
      </c>
      <c r="N1369" s="37">
        <f t="shared" si="151"/>
        <v>72</v>
      </c>
      <c r="O1369" s="38">
        <f t="shared" si="151"/>
        <v>44</v>
      </c>
      <c r="P1369" s="43">
        <f t="shared" si="150"/>
        <v>116</v>
      </c>
      <c r="T1369" s="82">
        <f>CEILING(P1369,1)</f>
        <v>116</v>
      </c>
    </row>
    <row r="1370" ht="19.5" customHeight="1"/>
    <row r="1371" spans="1:16" ht="19.5" customHeight="1">
      <c r="A1371" s="122" t="s">
        <v>0</v>
      </c>
      <c r="B1371" s="122"/>
      <c r="C1371" s="122"/>
      <c r="D1371" s="122"/>
      <c r="E1371" s="122"/>
      <c r="F1371" s="122"/>
      <c r="G1371" s="122"/>
      <c r="H1371" s="122"/>
      <c r="I1371" s="123"/>
      <c r="J1371" s="122"/>
      <c r="K1371" s="122"/>
      <c r="L1371" s="122"/>
      <c r="M1371" s="122"/>
      <c r="N1371" s="122"/>
      <c r="O1371" s="122"/>
      <c r="P1371" s="122"/>
    </row>
    <row r="1372" spans="1:16" ht="19.5" customHeight="1">
      <c r="A1372" s="122"/>
      <c r="B1372" s="122"/>
      <c r="C1372" s="122"/>
      <c r="D1372" s="122"/>
      <c r="E1372" s="122"/>
      <c r="F1372" s="122"/>
      <c r="G1372" s="122"/>
      <c r="H1372" s="122"/>
      <c r="I1372" s="123"/>
      <c r="J1372" s="124"/>
      <c r="K1372" s="124"/>
      <c r="L1372" s="123"/>
      <c r="M1372" s="123"/>
      <c r="N1372" s="123"/>
      <c r="O1372" s="123"/>
      <c r="P1372" s="123"/>
    </row>
    <row r="1373" spans="1:11" ht="19.5" customHeight="1">
      <c r="A1373" s="102" t="s">
        <v>100</v>
      </c>
      <c r="B1373" s="102"/>
      <c r="J1373" s="19"/>
      <c r="K1373" s="19"/>
    </row>
    <row r="1374" spans="1:2" ht="19.5" customHeight="1">
      <c r="A1374" s="102"/>
      <c r="B1374" s="102"/>
    </row>
    <row r="1375" spans="11:14" ht="19.5" customHeight="1">
      <c r="K1375" s="18"/>
      <c r="L1375" s="18"/>
      <c r="M1375" s="18"/>
      <c r="N1375" s="18"/>
    </row>
    <row r="1376" spans="1:16" ht="19.5" customHeight="1">
      <c r="A1376" s="119" t="s">
        <v>16</v>
      </c>
      <c r="B1376" s="120" t="s">
        <v>101</v>
      </c>
      <c r="C1376" s="120"/>
      <c r="D1376" s="120"/>
      <c r="E1376" s="34"/>
      <c r="F1376" s="16"/>
      <c r="G1376" s="16"/>
      <c r="H1376" s="16"/>
      <c r="K1376" s="121" t="s">
        <v>18</v>
      </c>
      <c r="L1376" s="121"/>
      <c r="M1376" s="126" t="s">
        <v>338</v>
      </c>
      <c r="N1376" s="126"/>
      <c r="O1376" s="126"/>
      <c r="P1376" s="126"/>
    </row>
    <row r="1377" spans="1:16" ht="19.5" customHeight="1">
      <c r="A1377" s="119"/>
      <c r="B1377" s="120"/>
      <c r="C1377" s="120"/>
      <c r="D1377" s="120"/>
      <c r="E1377" s="34"/>
      <c r="F1377" s="16"/>
      <c r="G1377" s="16"/>
      <c r="H1377" s="16"/>
      <c r="K1377" s="121"/>
      <c r="L1377" s="121"/>
      <c r="M1377" s="126"/>
      <c r="N1377" s="126"/>
      <c r="O1377" s="126"/>
      <c r="P1377" s="126"/>
    </row>
    <row r="1378" ht="19.5" customHeight="1" thickBot="1"/>
    <row r="1379" spans="1:16" ht="19.5" customHeight="1" thickBot="1">
      <c r="A1379" s="130" t="s">
        <v>2</v>
      </c>
      <c r="B1379" s="133" t="s">
        <v>3</v>
      </c>
      <c r="C1379" s="136" t="s">
        <v>4</v>
      </c>
      <c r="D1379" s="103" t="s">
        <v>5</v>
      </c>
      <c r="E1379" s="106" t="s">
        <v>6</v>
      </c>
      <c r="F1379" s="111" t="s">
        <v>7</v>
      </c>
      <c r="G1379" s="111"/>
      <c r="H1379" s="111"/>
      <c r="I1379" s="111"/>
      <c r="J1379" s="111"/>
      <c r="K1379" s="111"/>
      <c r="L1379" s="111"/>
      <c r="M1379" s="112"/>
      <c r="N1379" s="116" t="s">
        <v>12</v>
      </c>
      <c r="O1379" s="111"/>
      <c r="P1379" s="108" t="s">
        <v>15</v>
      </c>
    </row>
    <row r="1380" spans="1:16" ht="19.5" customHeight="1">
      <c r="A1380" s="131"/>
      <c r="B1380" s="134"/>
      <c r="C1380" s="137"/>
      <c r="D1380" s="104"/>
      <c r="E1380" s="107"/>
      <c r="F1380" s="113" t="s">
        <v>8</v>
      </c>
      <c r="G1380" s="114"/>
      <c r="H1380" s="115" t="s">
        <v>9</v>
      </c>
      <c r="I1380" s="115"/>
      <c r="J1380" s="113" t="s">
        <v>10</v>
      </c>
      <c r="K1380" s="114"/>
      <c r="L1380" s="115" t="s">
        <v>11</v>
      </c>
      <c r="M1380" s="114"/>
      <c r="N1380" s="117"/>
      <c r="O1380" s="118"/>
      <c r="P1380" s="109"/>
    </row>
    <row r="1381" spans="1:16" ht="19.5" customHeight="1" thickBot="1">
      <c r="A1381" s="132"/>
      <c r="B1381" s="135"/>
      <c r="C1381" s="138"/>
      <c r="D1381" s="105"/>
      <c r="E1381" s="101"/>
      <c r="F1381" s="20" t="s">
        <v>13</v>
      </c>
      <c r="G1381" s="21" t="s">
        <v>14</v>
      </c>
      <c r="H1381" s="30" t="s">
        <v>13</v>
      </c>
      <c r="I1381" s="22" t="s">
        <v>14</v>
      </c>
      <c r="J1381" s="20" t="s">
        <v>13</v>
      </c>
      <c r="K1381" s="21" t="s">
        <v>14</v>
      </c>
      <c r="L1381" s="30" t="s">
        <v>13</v>
      </c>
      <c r="M1381" s="21" t="s">
        <v>14</v>
      </c>
      <c r="N1381" s="20" t="s">
        <v>13</v>
      </c>
      <c r="O1381" s="22" t="s">
        <v>14</v>
      </c>
      <c r="P1381" s="110"/>
    </row>
    <row r="1382" spans="1:16" ht="19.5" customHeight="1">
      <c r="A1382" s="2">
        <v>40670</v>
      </c>
      <c r="B1382" s="3" t="s">
        <v>639</v>
      </c>
      <c r="C1382" s="3" t="s">
        <v>444</v>
      </c>
      <c r="D1382" s="3" t="s">
        <v>406</v>
      </c>
      <c r="E1382" s="4"/>
      <c r="F1382" s="7">
        <v>13</v>
      </c>
      <c r="G1382" s="8">
        <v>8</v>
      </c>
      <c r="H1382" s="5">
        <v>7</v>
      </c>
      <c r="I1382" s="6">
        <v>7</v>
      </c>
      <c r="J1382" s="7"/>
      <c r="K1382" s="8"/>
      <c r="L1382" s="5"/>
      <c r="M1382" s="3"/>
      <c r="N1382" s="7">
        <f>SUM(F1382+H1382+J1382+L1382)</f>
        <v>20</v>
      </c>
      <c r="O1382" s="6">
        <f>SUM(G1382+I1382+K1382+M1382)</f>
        <v>15</v>
      </c>
      <c r="P1382" s="23">
        <f>SUM(N1382:O1382)</f>
        <v>35</v>
      </c>
    </row>
    <row r="1383" spans="1:16" ht="19.5" customHeight="1">
      <c r="A1383" s="9">
        <v>40670</v>
      </c>
      <c r="B1383" s="10" t="s">
        <v>684</v>
      </c>
      <c r="C1383" s="10" t="s">
        <v>491</v>
      </c>
      <c r="D1383" s="10" t="s">
        <v>406</v>
      </c>
      <c r="E1383" s="11"/>
      <c r="F1383" s="14">
        <v>8</v>
      </c>
      <c r="G1383" s="15">
        <v>7</v>
      </c>
      <c r="H1383" s="12"/>
      <c r="I1383" s="13"/>
      <c r="J1383" s="14"/>
      <c r="K1383" s="15"/>
      <c r="L1383" s="12"/>
      <c r="M1383" s="10"/>
      <c r="N1383" s="7">
        <f aca="true" t="shared" si="152" ref="N1383:N1404">SUM(F1383+H1383+J1383+L1383)</f>
        <v>8</v>
      </c>
      <c r="O1383" s="6">
        <f aca="true" t="shared" si="153" ref="O1383:O1404">SUM(G1383+I1383+K1383+M1383)</f>
        <v>7</v>
      </c>
      <c r="P1383" s="23">
        <f aca="true" t="shared" si="154" ref="P1383:P1405">SUM(N1383:O1383)</f>
        <v>15</v>
      </c>
    </row>
    <row r="1384" spans="1:16" ht="19.5" customHeight="1">
      <c r="A1384" s="9">
        <v>40670</v>
      </c>
      <c r="B1384" s="10" t="s">
        <v>684</v>
      </c>
      <c r="C1384" s="10" t="s">
        <v>492</v>
      </c>
      <c r="D1384" s="10" t="s">
        <v>406</v>
      </c>
      <c r="E1384" s="11"/>
      <c r="F1384" s="14">
        <v>8</v>
      </c>
      <c r="G1384" s="15"/>
      <c r="H1384" s="12"/>
      <c r="I1384" s="13"/>
      <c r="J1384" s="14"/>
      <c r="K1384" s="15"/>
      <c r="L1384" s="12"/>
      <c r="M1384" s="10"/>
      <c r="N1384" s="7">
        <f t="shared" si="152"/>
        <v>8</v>
      </c>
      <c r="O1384" s="6">
        <f t="shared" si="153"/>
        <v>0</v>
      </c>
      <c r="P1384" s="23">
        <f t="shared" si="154"/>
        <v>8</v>
      </c>
    </row>
    <row r="1385" spans="1:16" ht="19.5" customHeight="1">
      <c r="A1385" s="9">
        <v>40684</v>
      </c>
      <c r="B1385" s="10" t="s">
        <v>967</v>
      </c>
      <c r="C1385" s="10" t="s">
        <v>444</v>
      </c>
      <c r="D1385" s="10" t="s">
        <v>553</v>
      </c>
      <c r="E1385" s="11"/>
      <c r="F1385" s="14">
        <v>13</v>
      </c>
      <c r="G1385" s="15">
        <v>8</v>
      </c>
      <c r="H1385" s="12">
        <v>7</v>
      </c>
      <c r="I1385" s="13">
        <v>7</v>
      </c>
      <c r="J1385" s="14"/>
      <c r="K1385" s="15"/>
      <c r="L1385" s="12"/>
      <c r="M1385" s="10"/>
      <c r="N1385" s="7">
        <f t="shared" si="152"/>
        <v>20</v>
      </c>
      <c r="O1385" s="6">
        <f t="shared" si="153"/>
        <v>15</v>
      </c>
      <c r="P1385" s="23">
        <f t="shared" si="154"/>
        <v>35</v>
      </c>
    </row>
    <row r="1386" spans="1:16" ht="19.5" customHeight="1">
      <c r="A1386" s="9">
        <v>40683</v>
      </c>
      <c r="B1386" s="10" t="s">
        <v>1009</v>
      </c>
      <c r="C1386" s="10" t="s">
        <v>491</v>
      </c>
      <c r="D1386" s="10" t="s">
        <v>553</v>
      </c>
      <c r="E1386" s="11"/>
      <c r="F1386" s="14">
        <v>8</v>
      </c>
      <c r="G1386" s="15">
        <v>7</v>
      </c>
      <c r="H1386" s="12"/>
      <c r="I1386" s="13"/>
      <c r="J1386" s="14"/>
      <c r="K1386" s="15"/>
      <c r="L1386" s="12"/>
      <c r="M1386" s="10"/>
      <c r="N1386" s="7">
        <f t="shared" si="152"/>
        <v>8</v>
      </c>
      <c r="O1386" s="6">
        <f t="shared" si="153"/>
        <v>7</v>
      </c>
      <c r="P1386" s="23">
        <f t="shared" si="154"/>
        <v>15</v>
      </c>
    </row>
    <row r="1387" spans="1:16" ht="19.5" customHeight="1">
      <c r="A1387" s="9">
        <v>40683</v>
      </c>
      <c r="B1387" s="10" t="s">
        <v>1009</v>
      </c>
      <c r="C1387" s="10" t="s">
        <v>492</v>
      </c>
      <c r="D1387" s="10" t="s">
        <v>553</v>
      </c>
      <c r="E1387" s="11"/>
      <c r="F1387" s="14">
        <v>8</v>
      </c>
      <c r="G1387" s="15"/>
      <c r="H1387" s="12"/>
      <c r="I1387" s="13"/>
      <c r="J1387" s="14"/>
      <c r="K1387" s="15"/>
      <c r="L1387" s="12"/>
      <c r="M1387" s="10"/>
      <c r="N1387" s="7">
        <f t="shared" si="152"/>
        <v>8</v>
      </c>
      <c r="O1387" s="6">
        <f t="shared" si="153"/>
        <v>0</v>
      </c>
      <c r="P1387" s="23">
        <f t="shared" si="154"/>
        <v>8</v>
      </c>
    </row>
    <row r="1388" spans="1:16" ht="19.5" customHeight="1">
      <c r="A1388" s="9"/>
      <c r="B1388" s="10"/>
      <c r="C1388" s="10"/>
      <c r="D1388" s="10"/>
      <c r="E1388" s="11"/>
      <c r="F1388" s="14"/>
      <c r="G1388" s="15"/>
      <c r="H1388" s="12"/>
      <c r="I1388" s="13"/>
      <c r="J1388" s="14"/>
      <c r="K1388" s="15"/>
      <c r="L1388" s="12"/>
      <c r="M1388" s="10"/>
      <c r="N1388" s="7">
        <f t="shared" si="152"/>
        <v>0</v>
      </c>
      <c r="O1388" s="6">
        <f t="shared" si="153"/>
        <v>0</v>
      </c>
      <c r="P1388" s="23">
        <f t="shared" si="154"/>
        <v>0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2"/>
        <v>0</v>
      </c>
      <c r="O1389" s="6">
        <f t="shared" si="153"/>
        <v>0</v>
      </c>
      <c r="P1389" s="23">
        <f t="shared" si="154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2"/>
        <v>0</v>
      </c>
      <c r="O1390" s="6">
        <f t="shared" si="153"/>
        <v>0</v>
      </c>
      <c r="P1390" s="23">
        <f t="shared" si="154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2"/>
        <v>0</v>
      </c>
      <c r="O1391" s="6">
        <f t="shared" si="153"/>
        <v>0</v>
      </c>
      <c r="P1391" s="23">
        <f t="shared" si="154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2"/>
        <v>0</v>
      </c>
      <c r="O1392" s="6">
        <f t="shared" si="153"/>
        <v>0</v>
      </c>
      <c r="P1392" s="23">
        <f t="shared" si="154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2"/>
        <v>0</v>
      </c>
      <c r="O1393" s="6">
        <f t="shared" si="153"/>
        <v>0</v>
      </c>
      <c r="P1393" s="23">
        <f t="shared" si="154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2"/>
        <v>0</v>
      </c>
      <c r="O1394" s="6">
        <f t="shared" si="153"/>
        <v>0</v>
      </c>
      <c r="P1394" s="23">
        <f t="shared" si="154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2"/>
        <v>0</v>
      </c>
      <c r="O1395" s="6">
        <f t="shared" si="153"/>
        <v>0</v>
      </c>
      <c r="P1395" s="23">
        <f t="shared" si="154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2"/>
        <v>0</v>
      </c>
      <c r="O1396" s="6">
        <f t="shared" si="153"/>
        <v>0</v>
      </c>
      <c r="P1396" s="23">
        <f t="shared" si="154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2"/>
        <v>0</v>
      </c>
      <c r="O1397" s="6">
        <f t="shared" si="153"/>
        <v>0</v>
      </c>
      <c r="P1397" s="23">
        <f t="shared" si="154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2"/>
        <v>0</v>
      </c>
      <c r="O1398" s="6">
        <f t="shared" si="153"/>
        <v>0</v>
      </c>
      <c r="P1398" s="23">
        <f t="shared" si="154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>
      <c r="A1402" s="9"/>
      <c r="B1402" s="10"/>
      <c r="C1402" s="10"/>
      <c r="D1402" s="10"/>
      <c r="E1402" s="11"/>
      <c r="F1402" s="14"/>
      <c r="G1402" s="15"/>
      <c r="H1402" s="12"/>
      <c r="I1402" s="13"/>
      <c r="J1402" s="14"/>
      <c r="K1402" s="15"/>
      <c r="L1402" s="12"/>
      <c r="M1402" s="10"/>
      <c r="N1402" s="7">
        <f t="shared" si="152"/>
        <v>0</v>
      </c>
      <c r="O1402" s="6">
        <f t="shared" si="153"/>
        <v>0</v>
      </c>
      <c r="P1402" s="23">
        <f t="shared" si="154"/>
        <v>0</v>
      </c>
    </row>
    <row r="1403" spans="1:16" ht="19.5" customHeight="1">
      <c r="A1403" s="9"/>
      <c r="B1403" s="10"/>
      <c r="C1403" s="10"/>
      <c r="D1403" s="10"/>
      <c r="E1403" s="11"/>
      <c r="F1403" s="14"/>
      <c r="G1403" s="15"/>
      <c r="H1403" s="12"/>
      <c r="I1403" s="13"/>
      <c r="J1403" s="14"/>
      <c r="K1403" s="15"/>
      <c r="L1403" s="12"/>
      <c r="M1403" s="10"/>
      <c r="N1403" s="7">
        <f t="shared" si="152"/>
        <v>0</v>
      </c>
      <c r="O1403" s="6">
        <f t="shared" si="153"/>
        <v>0</v>
      </c>
      <c r="P1403" s="23">
        <f t="shared" si="154"/>
        <v>0</v>
      </c>
    </row>
    <row r="1404" spans="1:16" ht="19.5" customHeight="1" thickBot="1">
      <c r="A1404" s="31"/>
      <c r="B1404" s="32"/>
      <c r="C1404" s="32"/>
      <c r="D1404" s="32"/>
      <c r="E1404" s="33"/>
      <c r="F1404" s="40"/>
      <c r="G1404" s="26"/>
      <c r="H1404" s="24"/>
      <c r="I1404" s="41"/>
      <c r="J1404" s="40"/>
      <c r="K1404" s="26"/>
      <c r="L1404" s="24"/>
      <c r="M1404" s="25"/>
      <c r="N1404" s="27">
        <f t="shared" si="152"/>
        <v>0</v>
      </c>
      <c r="O1404" s="28">
        <f t="shared" si="153"/>
        <v>0</v>
      </c>
      <c r="P1404" s="29">
        <f t="shared" si="154"/>
        <v>0</v>
      </c>
    </row>
    <row r="1405" spans="1:20" ht="19.5" customHeight="1" thickBot="1">
      <c r="A1405" s="127" t="s">
        <v>15</v>
      </c>
      <c r="B1405" s="128"/>
      <c r="C1405" s="128"/>
      <c r="D1405" s="128"/>
      <c r="E1405" s="129"/>
      <c r="F1405" s="35">
        <f aca="true" t="shared" si="155" ref="F1405:O1405">SUM(F1382:F1404)</f>
        <v>58</v>
      </c>
      <c r="G1405" s="36">
        <f t="shared" si="155"/>
        <v>30</v>
      </c>
      <c r="H1405" s="39">
        <f t="shared" si="155"/>
        <v>14</v>
      </c>
      <c r="I1405" s="42">
        <f t="shared" si="155"/>
        <v>14</v>
      </c>
      <c r="J1405" s="35">
        <f t="shared" si="155"/>
        <v>0</v>
      </c>
      <c r="K1405" s="36">
        <f t="shared" si="155"/>
        <v>0</v>
      </c>
      <c r="L1405" s="39">
        <f t="shared" si="155"/>
        <v>0</v>
      </c>
      <c r="M1405" s="36">
        <f t="shared" si="155"/>
        <v>0</v>
      </c>
      <c r="N1405" s="37">
        <f t="shared" si="155"/>
        <v>72</v>
      </c>
      <c r="O1405" s="38">
        <f t="shared" si="155"/>
        <v>44</v>
      </c>
      <c r="P1405" s="43">
        <f t="shared" si="154"/>
        <v>116</v>
      </c>
      <c r="T1405" s="82">
        <f>CEILING(P1405,1)</f>
        <v>116</v>
      </c>
    </row>
    <row r="1406" ht="19.5" customHeight="1"/>
    <row r="1407" spans="1:16" ht="19.5" customHeight="1">
      <c r="A1407" s="122" t="s">
        <v>0</v>
      </c>
      <c r="B1407" s="122"/>
      <c r="C1407" s="122"/>
      <c r="D1407" s="122"/>
      <c r="E1407" s="122"/>
      <c r="F1407" s="122"/>
      <c r="G1407" s="122"/>
      <c r="H1407" s="122"/>
      <c r="I1407" s="123"/>
      <c r="J1407" s="122"/>
      <c r="K1407" s="122"/>
      <c r="L1407" s="122"/>
      <c r="M1407" s="122"/>
      <c r="N1407" s="122"/>
      <c r="O1407" s="122"/>
      <c r="P1407" s="122"/>
    </row>
    <row r="1408" spans="1:16" ht="19.5" customHeight="1">
      <c r="A1408" s="122"/>
      <c r="B1408" s="122"/>
      <c r="C1408" s="122"/>
      <c r="D1408" s="122"/>
      <c r="E1408" s="122"/>
      <c r="F1408" s="122"/>
      <c r="G1408" s="122"/>
      <c r="H1408" s="122"/>
      <c r="I1408" s="123"/>
      <c r="J1408" s="124"/>
      <c r="K1408" s="124"/>
      <c r="L1408" s="123"/>
      <c r="M1408" s="123"/>
      <c r="N1408" s="123"/>
      <c r="O1408" s="123"/>
      <c r="P1408" s="123"/>
    </row>
    <row r="1409" spans="1:11" ht="19.5" customHeight="1">
      <c r="A1409" s="102" t="s">
        <v>102</v>
      </c>
      <c r="B1409" s="102"/>
      <c r="J1409" s="19"/>
      <c r="K1409" s="19"/>
    </row>
    <row r="1410" spans="1:2" ht="19.5" customHeight="1">
      <c r="A1410" s="102"/>
      <c r="B1410" s="102"/>
    </row>
    <row r="1411" spans="1:14" ht="19.5" customHeight="1">
      <c r="A1411" s="102"/>
      <c r="B1411" s="102"/>
      <c r="K1411" s="18"/>
      <c r="L1411" s="18"/>
      <c r="M1411" s="18"/>
      <c r="N1411" s="18"/>
    </row>
    <row r="1412" spans="1:16" ht="19.5" customHeight="1">
      <c r="A1412" s="119" t="s">
        <v>16</v>
      </c>
      <c r="B1412" s="120" t="s">
        <v>103</v>
      </c>
      <c r="C1412" s="120"/>
      <c r="D1412" s="120"/>
      <c r="E1412" s="34"/>
      <c r="F1412" s="16"/>
      <c r="G1412" s="16"/>
      <c r="H1412" s="16"/>
      <c r="K1412" s="121" t="s">
        <v>18</v>
      </c>
      <c r="L1412" s="121"/>
      <c r="M1412" s="126" t="s">
        <v>338</v>
      </c>
      <c r="N1412" s="126"/>
      <c r="O1412" s="126"/>
      <c r="P1412" s="126"/>
    </row>
    <row r="1413" spans="1:16" ht="19.5" customHeight="1">
      <c r="A1413" s="119"/>
      <c r="B1413" s="120"/>
      <c r="C1413" s="120"/>
      <c r="D1413" s="120"/>
      <c r="E1413" s="34"/>
      <c r="F1413" s="16"/>
      <c r="G1413" s="16"/>
      <c r="H1413" s="16"/>
      <c r="K1413" s="121"/>
      <c r="L1413" s="121"/>
      <c r="M1413" s="126"/>
      <c r="N1413" s="126"/>
      <c r="O1413" s="126"/>
      <c r="P1413" s="126"/>
    </row>
    <row r="1414" ht="19.5" customHeight="1" thickBot="1"/>
    <row r="1415" spans="1:16" ht="19.5" customHeight="1" thickBot="1">
      <c r="A1415" s="130" t="s">
        <v>2</v>
      </c>
      <c r="B1415" s="133" t="s">
        <v>3</v>
      </c>
      <c r="C1415" s="136" t="s">
        <v>4</v>
      </c>
      <c r="D1415" s="103" t="s">
        <v>5</v>
      </c>
      <c r="E1415" s="106" t="s">
        <v>6</v>
      </c>
      <c r="F1415" s="111" t="s">
        <v>7</v>
      </c>
      <c r="G1415" s="111"/>
      <c r="H1415" s="111"/>
      <c r="I1415" s="111"/>
      <c r="J1415" s="111"/>
      <c r="K1415" s="111"/>
      <c r="L1415" s="111"/>
      <c r="M1415" s="112"/>
      <c r="N1415" s="116" t="s">
        <v>12</v>
      </c>
      <c r="O1415" s="111"/>
      <c r="P1415" s="108" t="s">
        <v>15</v>
      </c>
    </row>
    <row r="1416" spans="1:16" ht="19.5" customHeight="1">
      <c r="A1416" s="131"/>
      <c r="B1416" s="134"/>
      <c r="C1416" s="137"/>
      <c r="D1416" s="104"/>
      <c r="E1416" s="107"/>
      <c r="F1416" s="113" t="s">
        <v>8</v>
      </c>
      <c r="G1416" s="114"/>
      <c r="H1416" s="115" t="s">
        <v>9</v>
      </c>
      <c r="I1416" s="115"/>
      <c r="J1416" s="113" t="s">
        <v>10</v>
      </c>
      <c r="K1416" s="114"/>
      <c r="L1416" s="115" t="s">
        <v>11</v>
      </c>
      <c r="M1416" s="114"/>
      <c r="N1416" s="117"/>
      <c r="O1416" s="118"/>
      <c r="P1416" s="109"/>
    </row>
    <row r="1417" spans="1:16" ht="19.5" customHeight="1" thickBot="1">
      <c r="A1417" s="132"/>
      <c r="B1417" s="135"/>
      <c r="C1417" s="138"/>
      <c r="D1417" s="105"/>
      <c r="E1417" s="101"/>
      <c r="F1417" s="20" t="s">
        <v>13</v>
      </c>
      <c r="G1417" s="21" t="s">
        <v>14</v>
      </c>
      <c r="H1417" s="30" t="s">
        <v>13</v>
      </c>
      <c r="I1417" s="22" t="s">
        <v>14</v>
      </c>
      <c r="J1417" s="20" t="s">
        <v>13</v>
      </c>
      <c r="K1417" s="21" t="s">
        <v>14</v>
      </c>
      <c r="L1417" s="30" t="s">
        <v>13</v>
      </c>
      <c r="M1417" s="21" t="s">
        <v>14</v>
      </c>
      <c r="N1417" s="20" t="s">
        <v>13</v>
      </c>
      <c r="O1417" s="22" t="s">
        <v>14</v>
      </c>
      <c r="P1417" s="110"/>
    </row>
    <row r="1418" spans="1:16" ht="19.5" customHeight="1">
      <c r="A1418" s="2">
        <v>40663</v>
      </c>
      <c r="B1418" s="3" t="s">
        <v>518</v>
      </c>
      <c r="C1418" s="3" t="s">
        <v>491</v>
      </c>
      <c r="D1418" s="3" t="s">
        <v>516</v>
      </c>
      <c r="E1418" s="4"/>
      <c r="F1418" s="7">
        <v>8</v>
      </c>
      <c r="G1418" s="8">
        <v>7</v>
      </c>
      <c r="H1418" s="5"/>
      <c r="I1418" s="6"/>
      <c r="J1418" s="7"/>
      <c r="K1418" s="8"/>
      <c r="L1418" s="5"/>
      <c r="M1418" s="3"/>
      <c r="N1418" s="7">
        <f>SUM(F1418+H1418+J1418+L1418)</f>
        <v>8</v>
      </c>
      <c r="O1418" s="6">
        <f>SUM(G1418+I1418+K1418+M1418)</f>
        <v>7</v>
      </c>
      <c r="P1418" s="23">
        <f>SUM(N1418:O1418)</f>
        <v>15</v>
      </c>
    </row>
    <row r="1419" spans="1:16" ht="19.5" customHeight="1">
      <c r="A1419" s="9">
        <v>40663</v>
      </c>
      <c r="B1419" s="10" t="s">
        <v>518</v>
      </c>
      <c r="C1419" s="10" t="s">
        <v>492</v>
      </c>
      <c r="D1419" s="10" t="s">
        <v>516</v>
      </c>
      <c r="E1419" s="11"/>
      <c r="F1419" s="14">
        <v>8</v>
      </c>
      <c r="G1419" s="15"/>
      <c r="H1419" s="12"/>
      <c r="I1419" s="13"/>
      <c r="J1419" s="14"/>
      <c r="K1419" s="15"/>
      <c r="L1419" s="12"/>
      <c r="M1419" s="10"/>
      <c r="N1419" s="7">
        <f aca="true" t="shared" si="156" ref="N1419:N1440">SUM(F1419+H1419+J1419+L1419)</f>
        <v>8</v>
      </c>
      <c r="O1419" s="6">
        <f aca="true" t="shared" si="157" ref="O1419:O1440">SUM(G1419+I1419+K1419+M1419)</f>
        <v>0</v>
      </c>
      <c r="P1419" s="23">
        <f aca="true" t="shared" si="158" ref="P1419:P1441">SUM(N1419:O1419)</f>
        <v>8</v>
      </c>
    </row>
    <row r="1420" spans="1:16" ht="19.5" customHeight="1">
      <c r="A1420" s="9"/>
      <c r="B1420" s="10"/>
      <c r="C1420" s="10"/>
      <c r="D1420" s="10"/>
      <c r="E1420" s="11"/>
      <c r="F1420" s="14"/>
      <c r="G1420" s="15"/>
      <c r="H1420" s="12"/>
      <c r="I1420" s="13"/>
      <c r="J1420" s="14"/>
      <c r="K1420" s="15"/>
      <c r="L1420" s="12"/>
      <c r="M1420" s="10"/>
      <c r="N1420" s="7">
        <f t="shared" si="156"/>
        <v>0</v>
      </c>
      <c r="O1420" s="6">
        <f t="shared" si="157"/>
        <v>0</v>
      </c>
      <c r="P1420" s="23">
        <f t="shared" si="158"/>
        <v>0</v>
      </c>
    </row>
    <row r="1421" spans="1:16" ht="19.5" customHeight="1">
      <c r="A1421" s="9"/>
      <c r="B1421" s="10"/>
      <c r="C1421" s="10"/>
      <c r="D1421" s="10"/>
      <c r="E1421" s="11"/>
      <c r="F1421" s="14"/>
      <c r="G1421" s="15"/>
      <c r="H1421" s="12"/>
      <c r="I1421" s="13"/>
      <c r="J1421" s="14"/>
      <c r="K1421" s="15"/>
      <c r="L1421" s="12"/>
      <c r="M1421" s="10"/>
      <c r="N1421" s="7">
        <f t="shared" si="156"/>
        <v>0</v>
      </c>
      <c r="O1421" s="6">
        <f t="shared" si="157"/>
        <v>0</v>
      </c>
      <c r="P1421" s="23">
        <f t="shared" si="158"/>
        <v>0</v>
      </c>
    </row>
    <row r="1422" spans="1:16" ht="19.5" customHeight="1">
      <c r="A1422" s="9"/>
      <c r="B1422" s="10"/>
      <c r="C1422" s="10"/>
      <c r="D1422" s="10"/>
      <c r="E1422" s="11"/>
      <c r="F1422" s="14"/>
      <c r="G1422" s="15"/>
      <c r="H1422" s="12"/>
      <c r="I1422" s="13"/>
      <c r="J1422" s="14"/>
      <c r="K1422" s="15"/>
      <c r="L1422" s="12"/>
      <c r="M1422" s="10"/>
      <c r="N1422" s="7">
        <f t="shared" si="156"/>
        <v>0</v>
      </c>
      <c r="O1422" s="6">
        <f t="shared" si="157"/>
        <v>0</v>
      </c>
      <c r="P1422" s="23">
        <f t="shared" si="158"/>
        <v>0</v>
      </c>
    </row>
    <row r="1423" spans="1:16" ht="19.5" customHeight="1">
      <c r="A1423" s="9"/>
      <c r="B1423" s="10"/>
      <c r="C1423" s="10"/>
      <c r="D1423" s="10"/>
      <c r="E1423" s="11"/>
      <c r="F1423" s="14"/>
      <c r="G1423" s="15"/>
      <c r="H1423" s="12"/>
      <c r="I1423" s="13"/>
      <c r="J1423" s="14"/>
      <c r="K1423" s="15"/>
      <c r="L1423" s="12"/>
      <c r="M1423" s="10"/>
      <c r="N1423" s="7">
        <f t="shared" si="156"/>
        <v>0</v>
      </c>
      <c r="O1423" s="6">
        <f t="shared" si="157"/>
        <v>0</v>
      </c>
      <c r="P1423" s="23">
        <f t="shared" si="158"/>
        <v>0</v>
      </c>
    </row>
    <row r="1424" spans="1:16" ht="19.5" customHeight="1">
      <c r="A1424" s="9"/>
      <c r="B1424" s="10"/>
      <c r="C1424" s="10"/>
      <c r="D1424" s="10"/>
      <c r="E1424" s="11"/>
      <c r="F1424" s="14"/>
      <c r="G1424" s="15"/>
      <c r="H1424" s="12"/>
      <c r="I1424" s="13"/>
      <c r="J1424" s="14"/>
      <c r="K1424" s="15"/>
      <c r="L1424" s="12"/>
      <c r="M1424" s="10"/>
      <c r="N1424" s="7">
        <f t="shared" si="156"/>
        <v>0</v>
      </c>
      <c r="O1424" s="6">
        <f t="shared" si="157"/>
        <v>0</v>
      </c>
      <c r="P1424" s="23">
        <f t="shared" si="158"/>
        <v>0</v>
      </c>
    </row>
    <row r="1425" spans="1:16" ht="19.5" customHeight="1">
      <c r="A1425" s="9"/>
      <c r="B1425" s="10"/>
      <c r="C1425" s="10"/>
      <c r="D1425" s="10"/>
      <c r="E1425" s="11"/>
      <c r="F1425" s="14"/>
      <c r="G1425" s="15"/>
      <c r="H1425" s="12"/>
      <c r="I1425" s="13"/>
      <c r="J1425" s="14"/>
      <c r="K1425" s="15"/>
      <c r="L1425" s="12"/>
      <c r="M1425" s="10"/>
      <c r="N1425" s="7">
        <f t="shared" si="156"/>
        <v>0</v>
      </c>
      <c r="O1425" s="6">
        <f t="shared" si="157"/>
        <v>0</v>
      </c>
      <c r="P1425" s="23">
        <f t="shared" si="158"/>
        <v>0</v>
      </c>
    </row>
    <row r="1426" spans="1:16" ht="19.5" customHeight="1">
      <c r="A1426" s="9"/>
      <c r="B1426" s="10"/>
      <c r="C1426" s="10"/>
      <c r="D1426" s="10"/>
      <c r="E1426" s="11"/>
      <c r="F1426" s="14"/>
      <c r="G1426" s="15"/>
      <c r="H1426" s="12"/>
      <c r="I1426" s="13"/>
      <c r="J1426" s="14"/>
      <c r="K1426" s="15"/>
      <c r="L1426" s="12"/>
      <c r="M1426" s="10"/>
      <c r="N1426" s="7">
        <f t="shared" si="156"/>
        <v>0</v>
      </c>
      <c r="O1426" s="6">
        <f t="shared" si="157"/>
        <v>0</v>
      </c>
      <c r="P1426" s="23">
        <f t="shared" si="158"/>
        <v>0</v>
      </c>
    </row>
    <row r="1427" spans="1:16" ht="19.5" customHeight="1">
      <c r="A1427" s="9"/>
      <c r="B1427" s="10"/>
      <c r="C1427" s="10"/>
      <c r="D1427" s="10"/>
      <c r="E1427" s="11"/>
      <c r="F1427" s="14"/>
      <c r="G1427" s="15"/>
      <c r="H1427" s="12"/>
      <c r="I1427" s="13"/>
      <c r="J1427" s="14"/>
      <c r="K1427" s="15"/>
      <c r="L1427" s="12"/>
      <c r="M1427" s="10"/>
      <c r="N1427" s="7">
        <f t="shared" si="156"/>
        <v>0</v>
      </c>
      <c r="O1427" s="6">
        <f t="shared" si="157"/>
        <v>0</v>
      </c>
      <c r="P1427" s="23">
        <f t="shared" si="158"/>
        <v>0</v>
      </c>
    </row>
    <row r="1428" spans="1:16" ht="19.5" customHeight="1">
      <c r="A1428" s="9"/>
      <c r="B1428" s="10"/>
      <c r="C1428" s="10"/>
      <c r="D1428" s="10"/>
      <c r="E1428" s="11"/>
      <c r="F1428" s="14"/>
      <c r="G1428" s="15"/>
      <c r="H1428" s="12"/>
      <c r="I1428" s="13"/>
      <c r="J1428" s="14"/>
      <c r="K1428" s="15"/>
      <c r="L1428" s="12"/>
      <c r="M1428" s="10"/>
      <c r="N1428" s="7">
        <f t="shared" si="156"/>
        <v>0</v>
      </c>
      <c r="O1428" s="6">
        <f t="shared" si="157"/>
        <v>0</v>
      </c>
      <c r="P1428" s="23">
        <f t="shared" si="158"/>
        <v>0</v>
      </c>
    </row>
    <row r="1429" spans="1:16" ht="19.5" customHeight="1">
      <c r="A1429" s="9"/>
      <c r="B1429" s="10"/>
      <c r="C1429" s="10"/>
      <c r="D1429" s="10"/>
      <c r="E1429" s="11"/>
      <c r="F1429" s="14"/>
      <c r="G1429" s="15"/>
      <c r="H1429" s="12"/>
      <c r="I1429" s="13"/>
      <c r="J1429" s="14"/>
      <c r="K1429" s="15"/>
      <c r="L1429" s="12"/>
      <c r="M1429" s="10"/>
      <c r="N1429" s="7">
        <f t="shared" si="156"/>
        <v>0</v>
      </c>
      <c r="O1429" s="6">
        <f t="shared" si="157"/>
        <v>0</v>
      </c>
      <c r="P1429" s="23">
        <f t="shared" si="158"/>
        <v>0</v>
      </c>
    </row>
    <row r="1430" spans="1:16" ht="19.5" customHeight="1">
      <c r="A1430" s="9"/>
      <c r="B1430" s="10"/>
      <c r="C1430" s="10"/>
      <c r="D1430" s="10"/>
      <c r="E1430" s="11"/>
      <c r="F1430" s="14"/>
      <c r="G1430" s="15"/>
      <c r="H1430" s="12"/>
      <c r="I1430" s="13"/>
      <c r="J1430" s="14"/>
      <c r="K1430" s="15"/>
      <c r="L1430" s="12"/>
      <c r="M1430" s="10"/>
      <c r="N1430" s="7">
        <f t="shared" si="156"/>
        <v>0</v>
      </c>
      <c r="O1430" s="6">
        <f t="shared" si="157"/>
        <v>0</v>
      </c>
      <c r="P1430" s="23">
        <f t="shared" si="158"/>
        <v>0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7">
        <f t="shared" si="156"/>
        <v>0</v>
      </c>
      <c r="O1431" s="6">
        <f t="shared" si="157"/>
        <v>0</v>
      </c>
      <c r="P1431" s="23">
        <f t="shared" si="158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7">
        <f t="shared" si="156"/>
        <v>0</v>
      </c>
      <c r="O1432" s="6">
        <f t="shared" si="157"/>
        <v>0</v>
      </c>
      <c r="P1432" s="23">
        <f t="shared" si="158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7">
        <f t="shared" si="156"/>
        <v>0</v>
      </c>
      <c r="O1433" s="6">
        <f t="shared" si="157"/>
        <v>0</v>
      </c>
      <c r="P1433" s="23">
        <f t="shared" si="158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6"/>
        <v>0</v>
      </c>
      <c r="O1434" s="6">
        <f t="shared" si="157"/>
        <v>0</v>
      </c>
      <c r="P1434" s="23">
        <f t="shared" si="158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6"/>
        <v>0</v>
      </c>
      <c r="O1435" s="6">
        <f t="shared" si="157"/>
        <v>0</v>
      </c>
      <c r="P1435" s="23">
        <f t="shared" si="158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6"/>
        <v>0</v>
      </c>
      <c r="O1436" s="6">
        <f t="shared" si="157"/>
        <v>0</v>
      </c>
      <c r="P1436" s="23">
        <f t="shared" si="158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6"/>
        <v>0</v>
      </c>
      <c r="O1437" s="6">
        <f t="shared" si="157"/>
        <v>0</v>
      </c>
      <c r="P1437" s="23">
        <f t="shared" si="158"/>
        <v>0</v>
      </c>
    </row>
    <row r="1438" spans="1:16" ht="19.5" customHeight="1">
      <c r="A1438" s="9"/>
      <c r="B1438" s="10"/>
      <c r="C1438" s="10"/>
      <c r="D1438" s="10"/>
      <c r="E1438" s="11"/>
      <c r="F1438" s="14"/>
      <c r="G1438" s="15"/>
      <c r="H1438" s="12"/>
      <c r="I1438" s="13"/>
      <c r="J1438" s="14"/>
      <c r="K1438" s="15"/>
      <c r="L1438" s="12"/>
      <c r="M1438" s="10"/>
      <c r="N1438" s="7">
        <f t="shared" si="156"/>
        <v>0</v>
      </c>
      <c r="O1438" s="6">
        <f t="shared" si="157"/>
        <v>0</v>
      </c>
      <c r="P1438" s="23">
        <f t="shared" si="158"/>
        <v>0</v>
      </c>
    </row>
    <row r="1439" spans="1:16" ht="19.5" customHeight="1">
      <c r="A1439" s="9"/>
      <c r="B1439" s="10"/>
      <c r="C1439" s="10"/>
      <c r="D1439" s="10"/>
      <c r="E1439" s="11"/>
      <c r="F1439" s="14"/>
      <c r="G1439" s="15"/>
      <c r="H1439" s="12"/>
      <c r="I1439" s="13"/>
      <c r="J1439" s="14"/>
      <c r="K1439" s="15"/>
      <c r="L1439" s="12"/>
      <c r="M1439" s="10"/>
      <c r="N1439" s="7">
        <f t="shared" si="156"/>
        <v>0</v>
      </c>
      <c r="O1439" s="6">
        <f t="shared" si="157"/>
        <v>0</v>
      </c>
      <c r="P1439" s="23">
        <f t="shared" si="158"/>
        <v>0</v>
      </c>
    </row>
    <row r="1440" spans="1:16" ht="19.5" customHeight="1" thickBot="1">
      <c r="A1440" s="31"/>
      <c r="B1440" s="32"/>
      <c r="C1440" s="32"/>
      <c r="D1440" s="32"/>
      <c r="E1440" s="33"/>
      <c r="F1440" s="40"/>
      <c r="G1440" s="26"/>
      <c r="H1440" s="24"/>
      <c r="I1440" s="41"/>
      <c r="J1440" s="40"/>
      <c r="K1440" s="26"/>
      <c r="L1440" s="24"/>
      <c r="M1440" s="25"/>
      <c r="N1440" s="27">
        <f t="shared" si="156"/>
        <v>0</v>
      </c>
      <c r="O1440" s="28">
        <f t="shared" si="157"/>
        <v>0</v>
      </c>
      <c r="P1440" s="29">
        <f t="shared" si="158"/>
        <v>0</v>
      </c>
    </row>
    <row r="1441" spans="1:20" ht="19.5" customHeight="1" thickBot="1">
      <c r="A1441" s="127" t="s">
        <v>15</v>
      </c>
      <c r="B1441" s="128"/>
      <c r="C1441" s="128"/>
      <c r="D1441" s="128"/>
      <c r="E1441" s="129"/>
      <c r="F1441" s="35">
        <f aca="true" t="shared" si="159" ref="F1441:O1441">SUM(F1418:F1440)</f>
        <v>16</v>
      </c>
      <c r="G1441" s="36">
        <f t="shared" si="159"/>
        <v>7</v>
      </c>
      <c r="H1441" s="39">
        <f t="shared" si="159"/>
        <v>0</v>
      </c>
      <c r="I1441" s="42">
        <f t="shared" si="159"/>
        <v>0</v>
      </c>
      <c r="J1441" s="35">
        <f t="shared" si="159"/>
        <v>0</v>
      </c>
      <c r="K1441" s="36">
        <f t="shared" si="159"/>
        <v>0</v>
      </c>
      <c r="L1441" s="39">
        <f t="shared" si="159"/>
        <v>0</v>
      </c>
      <c r="M1441" s="36">
        <f t="shared" si="159"/>
        <v>0</v>
      </c>
      <c r="N1441" s="37">
        <f t="shared" si="159"/>
        <v>16</v>
      </c>
      <c r="O1441" s="38">
        <f t="shared" si="159"/>
        <v>7</v>
      </c>
      <c r="P1441" s="43">
        <f t="shared" si="158"/>
        <v>23</v>
      </c>
      <c r="T1441" s="82">
        <f>CEILING(P1441,1)</f>
        <v>23</v>
      </c>
    </row>
    <row r="1442" ht="19.5" customHeight="1"/>
    <row r="1443" spans="1:16" ht="19.5" customHeight="1">
      <c r="A1443" s="122" t="s">
        <v>0</v>
      </c>
      <c r="B1443" s="122"/>
      <c r="C1443" s="122"/>
      <c r="D1443" s="122"/>
      <c r="E1443" s="122"/>
      <c r="F1443" s="122"/>
      <c r="G1443" s="122"/>
      <c r="H1443" s="122"/>
      <c r="I1443" s="123"/>
      <c r="J1443" s="122"/>
      <c r="K1443" s="122"/>
      <c r="L1443" s="122"/>
      <c r="M1443" s="122"/>
      <c r="N1443" s="122"/>
      <c r="O1443" s="122"/>
      <c r="P1443" s="122"/>
    </row>
    <row r="1444" spans="1:16" ht="19.5" customHeight="1">
      <c r="A1444" s="122"/>
      <c r="B1444" s="122"/>
      <c r="C1444" s="122"/>
      <c r="D1444" s="122"/>
      <c r="E1444" s="122"/>
      <c r="F1444" s="122"/>
      <c r="G1444" s="122"/>
      <c r="H1444" s="122"/>
      <c r="I1444" s="123"/>
      <c r="J1444" s="124"/>
      <c r="K1444" s="124"/>
      <c r="L1444" s="123"/>
      <c r="M1444" s="123"/>
      <c r="N1444" s="123"/>
      <c r="O1444" s="123"/>
      <c r="P1444" s="123"/>
    </row>
    <row r="1445" spans="1:11" ht="19.5" customHeight="1">
      <c r="A1445" s="102" t="s">
        <v>104</v>
      </c>
      <c r="B1445" s="102"/>
      <c r="J1445" s="19"/>
      <c r="K1445" s="19"/>
    </row>
    <row r="1446" spans="1:2" ht="19.5" customHeight="1">
      <c r="A1446" s="102"/>
      <c r="B1446" s="102"/>
    </row>
    <row r="1447" spans="11:14" ht="19.5" customHeight="1">
      <c r="K1447" s="18"/>
      <c r="L1447" s="18"/>
      <c r="M1447" s="18"/>
      <c r="N1447" s="18"/>
    </row>
    <row r="1448" spans="1:16" ht="19.5" customHeight="1">
      <c r="A1448" s="119" t="s">
        <v>16</v>
      </c>
      <c r="B1448" s="120" t="s">
        <v>105</v>
      </c>
      <c r="C1448" s="120"/>
      <c r="D1448" s="120"/>
      <c r="E1448" s="34"/>
      <c r="F1448" s="16"/>
      <c r="G1448" s="16"/>
      <c r="H1448" s="16"/>
      <c r="K1448" s="121" t="s">
        <v>18</v>
      </c>
      <c r="L1448" s="121"/>
      <c r="M1448" s="126" t="s">
        <v>338</v>
      </c>
      <c r="N1448" s="126"/>
      <c r="O1448" s="126"/>
      <c r="P1448" s="126"/>
    </row>
    <row r="1449" spans="1:16" ht="19.5" customHeight="1">
      <c r="A1449" s="119"/>
      <c r="B1449" s="120"/>
      <c r="C1449" s="120"/>
      <c r="D1449" s="120"/>
      <c r="E1449" s="34"/>
      <c r="F1449" s="16"/>
      <c r="G1449" s="16"/>
      <c r="H1449" s="16"/>
      <c r="K1449" s="121"/>
      <c r="L1449" s="121"/>
      <c r="M1449" s="126"/>
      <c r="N1449" s="126"/>
      <c r="O1449" s="126"/>
      <c r="P1449" s="126"/>
    </row>
    <row r="1450" ht="19.5" customHeight="1" thickBot="1"/>
    <row r="1451" spans="1:16" ht="19.5" customHeight="1" thickBot="1">
      <c r="A1451" s="130" t="s">
        <v>2</v>
      </c>
      <c r="B1451" s="133" t="s">
        <v>3</v>
      </c>
      <c r="C1451" s="136" t="s">
        <v>4</v>
      </c>
      <c r="D1451" s="103" t="s">
        <v>5</v>
      </c>
      <c r="E1451" s="106" t="s">
        <v>6</v>
      </c>
      <c r="F1451" s="111" t="s">
        <v>7</v>
      </c>
      <c r="G1451" s="111"/>
      <c r="H1451" s="111"/>
      <c r="I1451" s="111"/>
      <c r="J1451" s="111"/>
      <c r="K1451" s="111"/>
      <c r="L1451" s="111"/>
      <c r="M1451" s="112"/>
      <c r="N1451" s="116" t="s">
        <v>12</v>
      </c>
      <c r="O1451" s="111"/>
      <c r="P1451" s="108" t="s">
        <v>15</v>
      </c>
    </row>
    <row r="1452" spans="1:16" ht="19.5" customHeight="1">
      <c r="A1452" s="131"/>
      <c r="B1452" s="134"/>
      <c r="C1452" s="137"/>
      <c r="D1452" s="104"/>
      <c r="E1452" s="107"/>
      <c r="F1452" s="113" t="s">
        <v>8</v>
      </c>
      <c r="G1452" s="114"/>
      <c r="H1452" s="115" t="s">
        <v>9</v>
      </c>
      <c r="I1452" s="115"/>
      <c r="J1452" s="113" t="s">
        <v>10</v>
      </c>
      <c r="K1452" s="114"/>
      <c r="L1452" s="115" t="s">
        <v>11</v>
      </c>
      <c r="M1452" s="114"/>
      <c r="N1452" s="117"/>
      <c r="O1452" s="118"/>
      <c r="P1452" s="109"/>
    </row>
    <row r="1453" spans="1:16" ht="19.5" customHeight="1" thickBot="1">
      <c r="A1453" s="132"/>
      <c r="B1453" s="135"/>
      <c r="C1453" s="138"/>
      <c r="D1453" s="105"/>
      <c r="E1453" s="101"/>
      <c r="F1453" s="20" t="s">
        <v>13</v>
      </c>
      <c r="G1453" s="21" t="s">
        <v>14</v>
      </c>
      <c r="H1453" s="30" t="s">
        <v>13</v>
      </c>
      <c r="I1453" s="22" t="s">
        <v>14</v>
      </c>
      <c r="J1453" s="20" t="s">
        <v>13</v>
      </c>
      <c r="K1453" s="21" t="s">
        <v>14</v>
      </c>
      <c r="L1453" s="30" t="s">
        <v>13</v>
      </c>
      <c r="M1453" s="21" t="s">
        <v>14</v>
      </c>
      <c r="N1453" s="20" t="s">
        <v>13</v>
      </c>
      <c r="O1453" s="22" t="s">
        <v>14</v>
      </c>
      <c r="P1453" s="110"/>
    </row>
    <row r="1454" spans="1:16" ht="19.5" customHeight="1">
      <c r="A1454" s="2">
        <v>40663</v>
      </c>
      <c r="B1454" s="3" t="s">
        <v>431</v>
      </c>
      <c r="C1454" s="3" t="s">
        <v>428</v>
      </c>
      <c r="D1454" s="3" t="s">
        <v>356</v>
      </c>
      <c r="E1454" s="4"/>
      <c r="F1454" s="7">
        <v>17</v>
      </c>
      <c r="G1454" s="8">
        <v>8</v>
      </c>
      <c r="H1454" s="5">
        <v>7</v>
      </c>
      <c r="I1454" s="6">
        <v>7</v>
      </c>
      <c r="J1454" s="7"/>
      <c r="K1454" s="8"/>
      <c r="L1454" s="5"/>
      <c r="M1454" s="3"/>
      <c r="N1454" s="7">
        <f>SUM(F1454+H1454+J1454+L1454)</f>
        <v>24</v>
      </c>
      <c r="O1454" s="6">
        <f>SUM(G1454+I1454+K1454+M1454)</f>
        <v>15</v>
      </c>
      <c r="P1454" s="23">
        <f>SUM(N1454:O1454)</f>
        <v>39</v>
      </c>
    </row>
    <row r="1455" spans="1:16" ht="19.5" customHeight="1">
      <c r="A1455" s="9">
        <v>40667</v>
      </c>
      <c r="B1455" s="10" t="s">
        <v>661</v>
      </c>
      <c r="C1455" s="10" t="s">
        <v>476</v>
      </c>
      <c r="D1455" s="10" t="s">
        <v>356</v>
      </c>
      <c r="E1455" s="11"/>
      <c r="F1455" s="14">
        <v>8</v>
      </c>
      <c r="G1455" s="15">
        <v>7</v>
      </c>
      <c r="H1455" s="12"/>
      <c r="I1455" s="13"/>
      <c r="J1455" s="14"/>
      <c r="K1455" s="15"/>
      <c r="L1455" s="12"/>
      <c r="M1455" s="10"/>
      <c r="N1455" s="7">
        <f aca="true" t="shared" si="160" ref="N1455:N1476">SUM(F1455+H1455+J1455+L1455)</f>
        <v>8</v>
      </c>
      <c r="O1455" s="6">
        <f aca="true" t="shared" si="161" ref="O1455:O1476">SUM(G1455+I1455+K1455+M1455)</f>
        <v>7</v>
      </c>
      <c r="P1455" s="23">
        <f aca="true" t="shared" si="162" ref="P1455:P1477">SUM(N1455:O1455)</f>
        <v>15</v>
      </c>
    </row>
    <row r="1456" spans="1:16" ht="19.5" customHeight="1">
      <c r="A1456" s="9">
        <v>40667</v>
      </c>
      <c r="B1456" s="10" t="s">
        <v>661</v>
      </c>
      <c r="C1456" s="10" t="s">
        <v>478</v>
      </c>
      <c r="D1456" s="10" t="s">
        <v>356</v>
      </c>
      <c r="E1456" s="11"/>
      <c r="F1456" s="14">
        <v>8</v>
      </c>
      <c r="G1456" s="15"/>
      <c r="H1456" s="12"/>
      <c r="I1456" s="13"/>
      <c r="J1456" s="14"/>
      <c r="K1456" s="15"/>
      <c r="L1456" s="12"/>
      <c r="M1456" s="10"/>
      <c r="N1456" s="7">
        <f t="shared" si="160"/>
        <v>8</v>
      </c>
      <c r="O1456" s="6">
        <f t="shared" si="161"/>
        <v>0</v>
      </c>
      <c r="P1456" s="23">
        <f t="shared" si="162"/>
        <v>8</v>
      </c>
    </row>
    <row r="1457" spans="1:16" ht="19.5" customHeight="1">
      <c r="A1457" s="9">
        <v>40677</v>
      </c>
      <c r="B1457" s="10" t="s">
        <v>776</v>
      </c>
      <c r="C1457" s="10" t="s">
        <v>428</v>
      </c>
      <c r="D1457" s="10" t="s">
        <v>345</v>
      </c>
      <c r="E1457" s="11"/>
      <c r="F1457" s="14">
        <v>17</v>
      </c>
      <c r="G1457" s="15">
        <v>8</v>
      </c>
      <c r="H1457" s="12">
        <v>7</v>
      </c>
      <c r="I1457" s="13">
        <v>7</v>
      </c>
      <c r="J1457" s="14"/>
      <c r="K1457" s="15"/>
      <c r="L1457" s="12"/>
      <c r="M1457" s="10"/>
      <c r="N1457" s="7">
        <f t="shared" si="160"/>
        <v>24</v>
      </c>
      <c r="O1457" s="6">
        <f t="shared" si="161"/>
        <v>15</v>
      </c>
      <c r="P1457" s="23">
        <f t="shared" si="162"/>
        <v>39</v>
      </c>
    </row>
    <row r="1458" spans="1:16" ht="19.5" customHeight="1">
      <c r="A1458" s="9">
        <v>40677</v>
      </c>
      <c r="B1458" s="10" t="s">
        <v>822</v>
      </c>
      <c r="C1458" s="10" t="s">
        <v>476</v>
      </c>
      <c r="D1458" s="10" t="s">
        <v>345</v>
      </c>
      <c r="E1458" s="11" t="s">
        <v>430</v>
      </c>
      <c r="F1458" s="14">
        <v>8</v>
      </c>
      <c r="G1458" s="15"/>
      <c r="H1458" s="12"/>
      <c r="I1458" s="13"/>
      <c r="J1458" s="14"/>
      <c r="K1458" s="15"/>
      <c r="L1458" s="12"/>
      <c r="M1458" s="10"/>
      <c r="N1458" s="7">
        <f t="shared" si="160"/>
        <v>8</v>
      </c>
      <c r="O1458" s="6">
        <f t="shared" si="161"/>
        <v>0</v>
      </c>
      <c r="P1458" s="23">
        <f t="shared" si="162"/>
        <v>8</v>
      </c>
    </row>
    <row r="1459" spans="1:16" ht="19.5" customHeight="1">
      <c r="A1459" s="9">
        <v>40677</v>
      </c>
      <c r="B1459" s="10" t="s">
        <v>822</v>
      </c>
      <c r="C1459" s="10" t="s">
        <v>478</v>
      </c>
      <c r="D1459" s="10" t="s">
        <v>345</v>
      </c>
      <c r="E1459" s="11"/>
      <c r="F1459" s="14">
        <v>8</v>
      </c>
      <c r="G1459" s="15"/>
      <c r="H1459" s="12"/>
      <c r="I1459" s="13"/>
      <c r="J1459" s="14"/>
      <c r="K1459" s="15"/>
      <c r="L1459" s="12"/>
      <c r="M1459" s="10"/>
      <c r="N1459" s="7">
        <f t="shared" si="160"/>
        <v>8</v>
      </c>
      <c r="O1459" s="6">
        <f t="shared" si="161"/>
        <v>0</v>
      </c>
      <c r="P1459" s="23">
        <f t="shared" si="162"/>
        <v>8</v>
      </c>
    </row>
    <row r="1460" spans="1:16" ht="19.5" customHeight="1">
      <c r="A1460" s="9">
        <v>40691</v>
      </c>
      <c r="B1460" s="10" t="s">
        <v>1106</v>
      </c>
      <c r="C1460" s="10" t="s">
        <v>428</v>
      </c>
      <c r="D1460" s="10" t="s">
        <v>716</v>
      </c>
      <c r="E1460" s="11"/>
      <c r="F1460" s="14">
        <v>17</v>
      </c>
      <c r="G1460" s="15">
        <v>8</v>
      </c>
      <c r="H1460" s="12">
        <v>7</v>
      </c>
      <c r="I1460" s="13">
        <v>7</v>
      </c>
      <c r="J1460" s="14"/>
      <c r="K1460" s="15"/>
      <c r="L1460" s="12"/>
      <c r="M1460" s="10"/>
      <c r="N1460" s="7">
        <f t="shared" si="160"/>
        <v>24</v>
      </c>
      <c r="O1460" s="6">
        <f t="shared" si="161"/>
        <v>15</v>
      </c>
      <c r="P1460" s="23">
        <f t="shared" si="162"/>
        <v>39</v>
      </c>
    </row>
    <row r="1461" spans="1:16" ht="19.5" customHeight="1">
      <c r="A1461" s="9">
        <v>40691</v>
      </c>
      <c r="B1461" s="10" t="s">
        <v>1150</v>
      </c>
      <c r="C1461" s="10" t="s">
        <v>476</v>
      </c>
      <c r="D1461" s="10" t="s">
        <v>716</v>
      </c>
      <c r="E1461" s="11"/>
      <c r="F1461" s="14">
        <v>8</v>
      </c>
      <c r="G1461" s="15">
        <v>7</v>
      </c>
      <c r="H1461" s="12"/>
      <c r="I1461" s="13"/>
      <c r="J1461" s="14"/>
      <c r="K1461" s="15"/>
      <c r="L1461" s="12"/>
      <c r="M1461" s="10"/>
      <c r="N1461" s="7">
        <f t="shared" si="160"/>
        <v>8</v>
      </c>
      <c r="O1461" s="6">
        <f t="shared" si="161"/>
        <v>7</v>
      </c>
      <c r="P1461" s="23">
        <f t="shared" si="162"/>
        <v>15</v>
      </c>
    </row>
    <row r="1462" spans="1:16" ht="19.5" customHeight="1">
      <c r="A1462" s="9">
        <v>40691</v>
      </c>
      <c r="B1462" s="10" t="s">
        <v>1150</v>
      </c>
      <c r="C1462" s="10" t="s">
        <v>478</v>
      </c>
      <c r="D1462" s="10" t="s">
        <v>716</v>
      </c>
      <c r="E1462" s="11"/>
      <c r="F1462" s="14">
        <v>8</v>
      </c>
      <c r="G1462" s="15"/>
      <c r="H1462" s="12"/>
      <c r="I1462" s="13"/>
      <c r="J1462" s="14"/>
      <c r="K1462" s="15"/>
      <c r="L1462" s="12"/>
      <c r="M1462" s="10"/>
      <c r="N1462" s="7">
        <f t="shared" si="160"/>
        <v>8</v>
      </c>
      <c r="O1462" s="6">
        <f t="shared" si="161"/>
        <v>0</v>
      </c>
      <c r="P1462" s="23">
        <f t="shared" si="162"/>
        <v>8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60"/>
        <v>0</v>
      </c>
      <c r="O1463" s="6">
        <f t="shared" si="161"/>
        <v>0</v>
      </c>
      <c r="P1463" s="23">
        <f t="shared" si="162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60"/>
        <v>0</v>
      </c>
      <c r="O1464" s="6">
        <f t="shared" si="161"/>
        <v>0</v>
      </c>
      <c r="P1464" s="23">
        <f t="shared" si="162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60"/>
        <v>0</v>
      </c>
      <c r="O1465" s="6">
        <f t="shared" si="161"/>
        <v>0</v>
      </c>
      <c r="P1465" s="23">
        <f t="shared" si="162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0"/>
        <v>0</v>
      </c>
      <c r="O1466" s="6">
        <f t="shared" si="161"/>
        <v>0</v>
      </c>
      <c r="P1466" s="23">
        <f t="shared" si="162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0"/>
        <v>0</v>
      </c>
      <c r="O1467" s="6">
        <f t="shared" si="161"/>
        <v>0</v>
      </c>
      <c r="P1467" s="23">
        <f t="shared" si="162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0"/>
        <v>0</v>
      </c>
      <c r="O1468" s="6">
        <f t="shared" si="161"/>
        <v>0</v>
      </c>
      <c r="P1468" s="23">
        <f t="shared" si="162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0"/>
        <v>0</v>
      </c>
      <c r="O1469" s="6">
        <f t="shared" si="161"/>
        <v>0</v>
      </c>
      <c r="P1469" s="23">
        <f t="shared" si="162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0"/>
        <v>0</v>
      </c>
      <c r="O1470" s="6">
        <f t="shared" si="161"/>
        <v>0</v>
      </c>
      <c r="P1470" s="23">
        <f t="shared" si="162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0"/>
        <v>0</v>
      </c>
      <c r="O1471" s="6">
        <f t="shared" si="161"/>
        <v>0</v>
      </c>
      <c r="P1471" s="23">
        <f t="shared" si="162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0"/>
        <v>0</v>
      </c>
      <c r="O1472" s="6">
        <f t="shared" si="161"/>
        <v>0</v>
      </c>
      <c r="P1472" s="23">
        <f t="shared" si="162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0"/>
        <v>0</v>
      </c>
      <c r="O1473" s="6">
        <f t="shared" si="161"/>
        <v>0</v>
      </c>
      <c r="P1473" s="23">
        <f t="shared" si="162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7">
        <f t="shared" si="160"/>
        <v>0</v>
      </c>
      <c r="O1474" s="6">
        <f t="shared" si="161"/>
        <v>0</v>
      </c>
      <c r="P1474" s="23">
        <f t="shared" si="162"/>
        <v>0</v>
      </c>
    </row>
    <row r="1475" spans="1:16" ht="19.5" customHeight="1">
      <c r="A1475" s="9"/>
      <c r="B1475" s="10"/>
      <c r="C1475" s="10"/>
      <c r="D1475" s="10"/>
      <c r="E1475" s="11"/>
      <c r="F1475" s="14"/>
      <c r="G1475" s="15"/>
      <c r="H1475" s="12"/>
      <c r="I1475" s="13"/>
      <c r="J1475" s="14"/>
      <c r="K1475" s="15"/>
      <c r="L1475" s="12"/>
      <c r="M1475" s="10"/>
      <c r="N1475" s="7">
        <f t="shared" si="160"/>
        <v>0</v>
      </c>
      <c r="O1475" s="6">
        <f t="shared" si="161"/>
        <v>0</v>
      </c>
      <c r="P1475" s="23">
        <f t="shared" si="162"/>
        <v>0</v>
      </c>
    </row>
    <row r="1476" spans="1:16" ht="19.5" customHeight="1" thickBot="1">
      <c r="A1476" s="31"/>
      <c r="B1476" s="32"/>
      <c r="C1476" s="32"/>
      <c r="D1476" s="32"/>
      <c r="E1476" s="33"/>
      <c r="F1476" s="40"/>
      <c r="G1476" s="26"/>
      <c r="H1476" s="24"/>
      <c r="I1476" s="41"/>
      <c r="J1476" s="40"/>
      <c r="K1476" s="26"/>
      <c r="L1476" s="24"/>
      <c r="M1476" s="25"/>
      <c r="N1476" s="27">
        <f t="shared" si="160"/>
        <v>0</v>
      </c>
      <c r="O1476" s="28">
        <f t="shared" si="161"/>
        <v>0</v>
      </c>
      <c r="P1476" s="29">
        <f t="shared" si="162"/>
        <v>0</v>
      </c>
    </row>
    <row r="1477" spans="1:20" ht="19.5" customHeight="1" thickBot="1">
      <c r="A1477" s="127" t="s">
        <v>15</v>
      </c>
      <c r="B1477" s="128"/>
      <c r="C1477" s="128"/>
      <c r="D1477" s="128"/>
      <c r="E1477" s="129"/>
      <c r="F1477" s="35">
        <f aca="true" t="shared" si="163" ref="F1477:O1477">SUM(F1454:F1476)</f>
        <v>99</v>
      </c>
      <c r="G1477" s="36">
        <f t="shared" si="163"/>
        <v>38</v>
      </c>
      <c r="H1477" s="39">
        <f t="shared" si="163"/>
        <v>21</v>
      </c>
      <c r="I1477" s="42">
        <f t="shared" si="163"/>
        <v>21</v>
      </c>
      <c r="J1477" s="35">
        <f t="shared" si="163"/>
        <v>0</v>
      </c>
      <c r="K1477" s="36">
        <f t="shared" si="163"/>
        <v>0</v>
      </c>
      <c r="L1477" s="39">
        <f t="shared" si="163"/>
        <v>0</v>
      </c>
      <c r="M1477" s="36">
        <f t="shared" si="163"/>
        <v>0</v>
      </c>
      <c r="N1477" s="37">
        <f t="shared" si="163"/>
        <v>120</v>
      </c>
      <c r="O1477" s="38">
        <f t="shared" si="163"/>
        <v>59</v>
      </c>
      <c r="P1477" s="43">
        <f t="shared" si="162"/>
        <v>179</v>
      </c>
      <c r="T1477" s="82">
        <f>CEILING(P1477,1)</f>
        <v>179</v>
      </c>
    </row>
    <row r="1478" ht="19.5" customHeight="1"/>
    <row r="1479" spans="1:16" ht="19.5" customHeight="1">
      <c r="A1479" s="122" t="s">
        <v>0</v>
      </c>
      <c r="B1479" s="122"/>
      <c r="C1479" s="122"/>
      <c r="D1479" s="122"/>
      <c r="E1479" s="122"/>
      <c r="F1479" s="122"/>
      <c r="G1479" s="122"/>
      <c r="H1479" s="122"/>
      <c r="I1479" s="123"/>
      <c r="J1479" s="122"/>
      <c r="K1479" s="122"/>
      <c r="L1479" s="122"/>
      <c r="M1479" s="122"/>
      <c r="N1479" s="122"/>
      <c r="O1479" s="122"/>
      <c r="P1479" s="122"/>
    </row>
    <row r="1480" spans="1:16" ht="19.5" customHeight="1">
      <c r="A1480" s="122"/>
      <c r="B1480" s="122"/>
      <c r="C1480" s="122"/>
      <c r="D1480" s="122"/>
      <c r="E1480" s="122"/>
      <c r="F1480" s="122"/>
      <c r="G1480" s="122"/>
      <c r="H1480" s="122"/>
      <c r="I1480" s="123"/>
      <c r="J1480" s="124"/>
      <c r="K1480" s="124"/>
      <c r="L1480" s="123"/>
      <c r="M1480" s="123"/>
      <c r="N1480" s="123"/>
      <c r="O1480" s="123"/>
      <c r="P1480" s="123"/>
    </row>
    <row r="1481" spans="1:11" ht="19.5" customHeight="1">
      <c r="A1481" s="102" t="s">
        <v>106</v>
      </c>
      <c r="B1481" s="102"/>
      <c r="J1481" s="19"/>
      <c r="K1481" s="19"/>
    </row>
    <row r="1482" spans="1:2" ht="19.5" customHeight="1">
      <c r="A1482" s="102"/>
      <c r="B1482" s="102"/>
    </row>
    <row r="1483" spans="1:14" ht="19.5" customHeight="1">
      <c r="A1483" s="102"/>
      <c r="B1483" s="102"/>
      <c r="K1483" s="18"/>
      <c r="L1483" s="18"/>
      <c r="M1483" s="18"/>
      <c r="N1483" s="18"/>
    </row>
    <row r="1484" spans="1:16" ht="19.5" customHeight="1">
      <c r="A1484" s="119" t="s">
        <v>16</v>
      </c>
      <c r="B1484" s="120" t="s">
        <v>107</v>
      </c>
      <c r="C1484" s="120"/>
      <c r="D1484" s="120"/>
      <c r="E1484" s="34"/>
      <c r="F1484" s="16"/>
      <c r="G1484" s="16"/>
      <c r="H1484" s="16"/>
      <c r="K1484" s="121" t="s">
        <v>18</v>
      </c>
      <c r="L1484" s="121"/>
      <c r="M1484" s="126" t="s">
        <v>338</v>
      </c>
      <c r="N1484" s="126"/>
      <c r="O1484" s="126"/>
      <c r="P1484" s="126"/>
    </row>
    <row r="1485" spans="1:16" ht="19.5" customHeight="1">
      <c r="A1485" s="119"/>
      <c r="B1485" s="120"/>
      <c r="C1485" s="120"/>
      <c r="D1485" s="120"/>
      <c r="E1485" s="34"/>
      <c r="F1485" s="16"/>
      <c r="G1485" s="16"/>
      <c r="H1485" s="16"/>
      <c r="K1485" s="121"/>
      <c r="L1485" s="121"/>
      <c r="M1485" s="126"/>
      <c r="N1485" s="126"/>
      <c r="O1485" s="126"/>
      <c r="P1485" s="126"/>
    </row>
    <row r="1486" ht="19.5" customHeight="1" thickBot="1"/>
    <row r="1487" spans="1:16" ht="19.5" customHeight="1" thickBot="1">
      <c r="A1487" s="130" t="s">
        <v>2</v>
      </c>
      <c r="B1487" s="133" t="s">
        <v>3</v>
      </c>
      <c r="C1487" s="136" t="s">
        <v>4</v>
      </c>
      <c r="D1487" s="103" t="s">
        <v>5</v>
      </c>
      <c r="E1487" s="106" t="s">
        <v>6</v>
      </c>
      <c r="F1487" s="111" t="s">
        <v>7</v>
      </c>
      <c r="G1487" s="111"/>
      <c r="H1487" s="111"/>
      <c r="I1487" s="111"/>
      <c r="J1487" s="111"/>
      <c r="K1487" s="111"/>
      <c r="L1487" s="111"/>
      <c r="M1487" s="112"/>
      <c r="N1487" s="116" t="s">
        <v>12</v>
      </c>
      <c r="O1487" s="111"/>
      <c r="P1487" s="108" t="s">
        <v>15</v>
      </c>
    </row>
    <row r="1488" spans="1:16" ht="19.5" customHeight="1">
      <c r="A1488" s="131"/>
      <c r="B1488" s="134"/>
      <c r="C1488" s="137"/>
      <c r="D1488" s="104"/>
      <c r="E1488" s="107"/>
      <c r="F1488" s="113" t="s">
        <v>8</v>
      </c>
      <c r="G1488" s="114"/>
      <c r="H1488" s="115" t="s">
        <v>9</v>
      </c>
      <c r="I1488" s="115"/>
      <c r="J1488" s="113" t="s">
        <v>10</v>
      </c>
      <c r="K1488" s="114"/>
      <c r="L1488" s="115" t="s">
        <v>11</v>
      </c>
      <c r="M1488" s="114"/>
      <c r="N1488" s="117"/>
      <c r="O1488" s="118"/>
      <c r="P1488" s="109"/>
    </row>
    <row r="1489" spans="1:16" ht="19.5" customHeight="1" thickBot="1">
      <c r="A1489" s="132"/>
      <c r="B1489" s="135"/>
      <c r="C1489" s="138"/>
      <c r="D1489" s="105"/>
      <c r="E1489" s="101"/>
      <c r="F1489" s="20" t="s">
        <v>13</v>
      </c>
      <c r="G1489" s="21" t="s">
        <v>14</v>
      </c>
      <c r="H1489" s="30" t="s">
        <v>13</v>
      </c>
      <c r="I1489" s="22" t="s">
        <v>14</v>
      </c>
      <c r="J1489" s="20" t="s">
        <v>13</v>
      </c>
      <c r="K1489" s="21" t="s">
        <v>14</v>
      </c>
      <c r="L1489" s="30" t="s">
        <v>13</v>
      </c>
      <c r="M1489" s="21" t="s">
        <v>14</v>
      </c>
      <c r="N1489" s="20" t="s">
        <v>13</v>
      </c>
      <c r="O1489" s="22" t="s">
        <v>14</v>
      </c>
      <c r="P1489" s="110"/>
    </row>
    <row r="1490" spans="1:16" ht="19.5" customHeight="1">
      <c r="A1490" s="2">
        <v>40664</v>
      </c>
      <c r="B1490" s="3" t="s">
        <v>488</v>
      </c>
      <c r="C1490" s="3" t="s">
        <v>476</v>
      </c>
      <c r="D1490" s="3" t="s">
        <v>356</v>
      </c>
      <c r="E1490" s="4"/>
      <c r="F1490" s="7">
        <v>8</v>
      </c>
      <c r="G1490" s="8">
        <v>7</v>
      </c>
      <c r="H1490" s="5"/>
      <c r="I1490" s="6"/>
      <c r="J1490" s="7"/>
      <c r="K1490" s="8"/>
      <c r="L1490" s="5"/>
      <c r="M1490" s="3"/>
      <c r="N1490" s="7">
        <f>SUM(F1490+H1490+J1490+L1490)</f>
        <v>8</v>
      </c>
      <c r="O1490" s="6">
        <f>SUM(G1490+I1490+K1490+M1490)</f>
        <v>7</v>
      </c>
      <c r="P1490" s="23">
        <f>SUM(N1490:O1490)</f>
        <v>15</v>
      </c>
    </row>
    <row r="1491" spans="1:16" ht="19.5" customHeight="1">
      <c r="A1491" s="9">
        <v>40664</v>
      </c>
      <c r="B1491" s="10" t="s">
        <v>488</v>
      </c>
      <c r="C1491" s="10" t="s">
        <v>478</v>
      </c>
      <c r="D1491" s="10" t="s">
        <v>356</v>
      </c>
      <c r="E1491" s="11"/>
      <c r="F1491" s="14">
        <v>8</v>
      </c>
      <c r="G1491" s="15"/>
      <c r="H1491" s="12"/>
      <c r="I1491" s="13"/>
      <c r="J1491" s="14"/>
      <c r="K1491" s="15"/>
      <c r="L1491" s="12"/>
      <c r="M1491" s="10"/>
      <c r="N1491" s="7">
        <f aca="true" t="shared" si="164" ref="N1491:N1512">SUM(F1491+H1491+J1491+L1491)</f>
        <v>8</v>
      </c>
      <c r="O1491" s="6">
        <f aca="true" t="shared" si="165" ref="O1491:O1512">SUM(G1491+I1491+K1491+M1491)</f>
        <v>0</v>
      </c>
      <c r="P1491" s="23">
        <f aca="true" t="shared" si="166" ref="P1491:P1513">SUM(N1491:O1491)</f>
        <v>8</v>
      </c>
    </row>
    <row r="1492" spans="1:16" ht="19.5" customHeight="1">
      <c r="A1492" s="9">
        <v>40678</v>
      </c>
      <c r="B1492" s="10" t="s">
        <v>823</v>
      </c>
      <c r="C1492" s="10" t="s">
        <v>476</v>
      </c>
      <c r="D1492" s="10" t="s">
        <v>345</v>
      </c>
      <c r="E1492" s="11"/>
      <c r="F1492" s="14">
        <v>8</v>
      </c>
      <c r="G1492" s="15">
        <v>7</v>
      </c>
      <c r="H1492" s="12"/>
      <c r="I1492" s="13"/>
      <c r="J1492" s="14"/>
      <c r="K1492" s="15"/>
      <c r="L1492" s="12"/>
      <c r="M1492" s="10"/>
      <c r="N1492" s="7">
        <f t="shared" si="164"/>
        <v>8</v>
      </c>
      <c r="O1492" s="6">
        <f t="shared" si="165"/>
        <v>7</v>
      </c>
      <c r="P1492" s="23">
        <f t="shared" si="166"/>
        <v>15</v>
      </c>
    </row>
    <row r="1493" spans="1:16" ht="19.5" customHeight="1">
      <c r="A1493" s="9">
        <v>40678</v>
      </c>
      <c r="B1493" s="10" t="s">
        <v>823</v>
      </c>
      <c r="C1493" s="10" t="s">
        <v>478</v>
      </c>
      <c r="D1493" s="10" t="s">
        <v>345</v>
      </c>
      <c r="E1493" s="11"/>
      <c r="F1493" s="14">
        <v>8</v>
      </c>
      <c r="G1493" s="15"/>
      <c r="H1493" s="12"/>
      <c r="I1493" s="13"/>
      <c r="J1493" s="14"/>
      <c r="K1493" s="15"/>
      <c r="L1493" s="12"/>
      <c r="M1493" s="10"/>
      <c r="N1493" s="7">
        <f t="shared" si="164"/>
        <v>8</v>
      </c>
      <c r="O1493" s="6">
        <f t="shared" si="165"/>
        <v>0</v>
      </c>
      <c r="P1493" s="23">
        <f t="shared" si="166"/>
        <v>8</v>
      </c>
    </row>
    <row r="1494" spans="1:16" ht="19.5" customHeight="1">
      <c r="A1494" s="9">
        <v>40692</v>
      </c>
      <c r="B1494" s="10" t="s">
        <v>1152</v>
      </c>
      <c r="C1494" s="10" t="s">
        <v>476</v>
      </c>
      <c r="D1494" s="10" t="s">
        <v>716</v>
      </c>
      <c r="E1494" s="11"/>
      <c r="F1494" s="14">
        <v>8</v>
      </c>
      <c r="G1494" s="15">
        <v>7</v>
      </c>
      <c r="H1494" s="12"/>
      <c r="I1494" s="13"/>
      <c r="J1494" s="14"/>
      <c r="K1494" s="15"/>
      <c r="L1494" s="12"/>
      <c r="M1494" s="10"/>
      <c r="N1494" s="7">
        <f t="shared" si="164"/>
        <v>8</v>
      </c>
      <c r="O1494" s="6">
        <f t="shared" si="165"/>
        <v>7</v>
      </c>
      <c r="P1494" s="23">
        <f t="shared" si="166"/>
        <v>15</v>
      </c>
    </row>
    <row r="1495" spans="1:16" ht="19.5" customHeight="1">
      <c r="A1495" s="9">
        <v>40692</v>
      </c>
      <c r="B1495" s="10" t="s">
        <v>1152</v>
      </c>
      <c r="C1495" s="10" t="s">
        <v>478</v>
      </c>
      <c r="D1495" s="10" t="s">
        <v>716</v>
      </c>
      <c r="E1495" s="11"/>
      <c r="F1495" s="14">
        <v>8</v>
      </c>
      <c r="G1495" s="15"/>
      <c r="H1495" s="12"/>
      <c r="I1495" s="13"/>
      <c r="J1495" s="14"/>
      <c r="K1495" s="15"/>
      <c r="L1495" s="12"/>
      <c r="M1495" s="10"/>
      <c r="N1495" s="7">
        <f t="shared" si="164"/>
        <v>8</v>
      </c>
      <c r="O1495" s="6">
        <f t="shared" si="165"/>
        <v>0</v>
      </c>
      <c r="P1495" s="23">
        <f t="shared" si="166"/>
        <v>8</v>
      </c>
    </row>
    <row r="1496" spans="1:16" ht="19.5" customHeight="1">
      <c r="A1496" s="9"/>
      <c r="B1496" s="10"/>
      <c r="C1496" s="10"/>
      <c r="D1496" s="10"/>
      <c r="E1496" s="11"/>
      <c r="F1496" s="14"/>
      <c r="G1496" s="15"/>
      <c r="H1496" s="12"/>
      <c r="I1496" s="13"/>
      <c r="J1496" s="14"/>
      <c r="K1496" s="15"/>
      <c r="L1496" s="12"/>
      <c r="M1496" s="10"/>
      <c r="N1496" s="7">
        <f t="shared" si="164"/>
        <v>0</v>
      </c>
      <c r="O1496" s="6">
        <f t="shared" si="165"/>
        <v>0</v>
      </c>
      <c r="P1496" s="23">
        <f t="shared" si="166"/>
        <v>0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t="shared" si="164"/>
        <v>0</v>
      </c>
      <c r="O1497" s="6">
        <f t="shared" si="165"/>
        <v>0</v>
      </c>
      <c r="P1497" s="23">
        <f t="shared" si="166"/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4"/>
        <v>0</v>
      </c>
      <c r="O1498" s="6">
        <f t="shared" si="165"/>
        <v>0</v>
      </c>
      <c r="P1498" s="23">
        <f t="shared" si="166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4"/>
        <v>0</v>
      </c>
      <c r="O1499" s="6">
        <f t="shared" si="165"/>
        <v>0</v>
      </c>
      <c r="P1499" s="23">
        <f t="shared" si="166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4"/>
        <v>0</v>
      </c>
      <c r="O1500" s="6">
        <f t="shared" si="165"/>
        <v>0</v>
      </c>
      <c r="P1500" s="23">
        <f t="shared" si="166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4"/>
        <v>0</v>
      </c>
      <c r="O1501" s="6">
        <f t="shared" si="165"/>
        <v>0</v>
      </c>
      <c r="P1501" s="23">
        <f t="shared" si="166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4"/>
        <v>0</v>
      </c>
      <c r="O1502" s="6">
        <f t="shared" si="165"/>
        <v>0</v>
      </c>
      <c r="P1502" s="23">
        <f t="shared" si="166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4"/>
        <v>0</v>
      </c>
      <c r="O1503" s="6">
        <f t="shared" si="165"/>
        <v>0</v>
      </c>
      <c r="P1503" s="23">
        <f t="shared" si="166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4"/>
        <v>0</v>
      </c>
      <c r="O1504" s="6">
        <f t="shared" si="165"/>
        <v>0</v>
      </c>
      <c r="P1504" s="23">
        <f t="shared" si="166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4"/>
        <v>0</v>
      </c>
      <c r="O1505" s="6">
        <f t="shared" si="165"/>
        <v>0</v>
      </c>
      <c r="P1505" s="23">
        <f t="shared" si="166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4"/>
        <v>0</v>
      </c>
      <c r="O1506" s="6">
        <f t="shared" si="165"/>
        <v>0</v>
      </c>
      <c r="P1506" s="23">
        <f t="shared" si="166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4"/>
        <v>0</v>
      </c>
      <c r="O1507" s="6">
        <f t="shared" si="165"/>
        <v>0</v>
      </c>
      <c r="P1507" s="23">
        <f t="shared" si="166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4"/>
        <v>0</v>
      </c>
      <c r="O1508" s="6">
        <f t="shared" si="165"/>
        <v>0</v>
      </c>
      <c r="P1508" s="23">
        <f t="shared" si="166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4"/>
        <v>0</v>
      </c>
      <c r="O1509" s="6">
        <f t="shared" si="165"/>
        <v>0</v>
      </c>
      <c r="P1509" s="23">
        <f t="shared" si="166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7">
        <f t="shared" si="164"/>
        <v>0</v>
      </c>
      <c r="O1510" s="6">
        <f t="shared" si="165"/>
        <v>0</v>
      </c>
      <c r="P1510" s="23">
        <f t="shared" si="166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7">
        <f t="shared" si="164"/>
        <v>0</v>
      </c>
      <c r="O1511" s="6">
        <f t="shared" si="165"/>
        <v>0</v>
      </c>
      <c r="P1511" s="23">
        <f t="shared" si="166"/>
        <v>0</v>
      </c>
    </row>
    <row r="1512" spans="1:16" ht="19.5" customHeight="1" thickBot="1">
      <c r="A1512" s="31"/>
      <c r="B1512" s="32"/>
      <c r="C1512" s="32"/>
      <c r="D1512" s="32"/>
      <c r="E1512" s="33"/>
      <c r="F1512" s="40"/>
      <c r="G1512" s="26"/>
      <c r="H1512" s="24"/>
      <c r="I1512" s="41"/>
      <c r="J1512" s="40"/>
      <c r="K1512" s="26"/>
      <c r="L1512" s="24"/>
      <c r="M1512" s="25"/>
      <c r="N1512" s="27">
        <f t="shared" si="164"/>
        <v>0</v>
      </c>
      <c r="O1512" s="28">
        <f t="shared" si="165"/>
        <v>0</v>
      </c>
      <c r="P1512" s="29">
        <f t="shared" si="166"/>
        <v>0</v>
      </c>
    </row>
    <row r="1513" spans="1:20" ht="19.5" customHeight="1" thickBot="1">
      <c r="A1513" s="127" t="s">
        <v>15</v>
      </c>
      <c r="B1513" s="128"/>
      <c r="C1513" s="128"/>
      <c r="D1513" s="128"/>
      <c r="E1513" s="129"/>
      <c r="F1513" s="35">
        <f aca="true" t="shared" si="167" ref="F1513:O1513">SUM(F1490:F1512)</f>
        <v>48</v>
      </c>
      <c r="G1513" s="36">
        <f t="shared" si="167"/>
        <v>21</v>
      </c>
      <c r="H1513" s="39">
        <f t="shared" si="167"/>
        <v>0</v>
      </c>
      <c r="I1513" s="42">
        <f t="shared" si="167"/>
        <v>0</v>
      </c>
      <c r="J1513" s="35">
        <f t="shared" si="167"/>
        <v>0</v>
      </c>
      <c r="K1513" s="36">
        <f t="shared" si="167"/>
        <v>0</v>
      </c>
      <c r="L1513" s="39">
        <f t="shared" si="167"/>
        <v>0</v>
      </c>
      <c r="M1513" s="36">
        <f t="shared" si="167"/>
        <v>0</v>
      </c>
      <c r="N1513" s="37">
        <f t="shared" si="167"/>
        <v>48</v>
      </c>
      <c r="O1513" s="38">
        <f t="shared" si="167"/>
        <v>21</v>
      </c>
      <c r="P1513" s="43">
        <f t="shared" si="166"/>
        <v>69</v>
      </c>
      <c r="T1513" s="82">
        <f>CEILING(P1513,1)</f>
        <v>69</v>
      </c>
    </row>
    <row r="1514" ht="19.5" customHeight="1"/>
    <row r="1515" spans="1:16" ht="19.5" customHeight="1">
      <c r="A1515" s="122" t="s">
        <v>0</v>
      </c>
      <c r="B1515" s="122"/>
      <c r="C1515" s="122"/>
      <c r="D1515" s="122"/>
      <c r="E1515" s="122"/>
      <c r="F1515" s="122"/>
      <c r="G1515" s="122"/>
      <c r="H1515" s="122"/>
      <c r="I1515" s="123"/>
      <c r="J1515" s="122"/>
      <c r="K1515" s="122"/>
      <c r="L1515" s="122"/>
      <c r="M1515" s="122"/>
      <c r="N1515" s="122"/>
      <c r="O1515" s="122"/>
      <c r="P1515" s="122"/>
    </row>
    <row r="1516" spans="1:16" ht="19.5" customHeight="1">
      <c r="A1516" s="122"/>
      <c r="B1516" s="122"/>
      <c r="C1516" s="122"/>
      <c r="D1516" s="122"/>
      <c r="E1516" s="122"/>
      <c r="F1516" s="122"/>
      <c r="G1516" s="122"/>
      <c r="H1516" s="122"/>
      <c r="I1516" s="123"/>
      <c r="J1516" s="124"/>
      <c r="K1516" s="124"/>
      <c r="L1516" s="123"/>
      <c r="M1516" s="123"/>
      <c r="N1516" s="123"/>
      <c r="O1516" s="123"/>
      <c r="P1516" s="123"/>
    </row>
    <row r="1517" spans="1:11" ht="19.5" customHeight="1">
      <c r="A1517" s="102" t="s">
        <v>108</v>
      </c>
      <c r="B1517" s="102"/>
      <c r="J1517" s="19"/>
      <c r="K1517" s="19"/>
    </row>
    <row r="1518" spans="1:2" ht="19.5" customHeight="1">
      <c r="A1518" s="102"/>
      <c r="B1518" s="102"/>
    </row>
    <row r="1519" spans="11:14" ht="19.5" customHeight="1">
      <c r="K1519" s="18"/>
      <c r="L1519" s="18"/>
      <c r="M1519" s="18"/>
      <c r="N1519" s="18"/>
    </row>
    <row r="1520" spans="1:16" ht="19.5" customHeight="1">
      <c r="A1520" s="119" t="s">
        <v>16</v>
      </c>
      <c r="B1520" s="120" t="s">
        <v>109</v>
      </c>
      <c r="C1520" s="120"/>
      <c r="D1520" s="120"/>
      <c r="E1520" s="34"/>
      <c r="F1520" s="16"/>
      <c r="G1520" s="16"/>
      <c r="H1520" s="16"/>
      <c r="K1520" s="121" t="s">
        <v>18</v>
      </c>
      <c r="L1520" s="121"/>
      <c r="M1520" s="126" t="s">
        <v>338</v>
      </c>
      <c r="N1520" s="126"/>
      <c r="O1520" s="126"/>
      <c r="P1520" s="126"/>
    </row>
    <row r="1521" spans="1:16" ht="19.5" customHeight="1">
      <c r="A1521" s="119"/>
      <c r="B1521" s="120"/>
      <c r="C1521" s="120"/>
      <c r="D1521" s="120"/>
      <c r="E1521" s="34"/>
      <c r="F1521" s="16"/>
      <c r="G1521" s="16"/>
      <c r="H1521" s="16"/>
      <c r="K1521" s="121"/>
      <c r="L1521" s="121"/>
      <c r="M1521" s="126"/>
      <c r="N1521" s="126"/>
      <c r="O1521" s="126"/>
      <c r="P1521" s="126"/>
    </row>
    <row r="1522" ht="19.5" customHeight="1" thickBot="1"/>
    <row r="1523" spans="1:16" ht="19.5" customHeight="1" thickBot="1">
      <c r="A1523" s="130" t="s">
        <v>2</v>
      </c>
      <c r="B1523" s="133" t="s">
        <v>3</v>
      </c>
      <c r="C1523" s="136" t="s">
        <v>4</v>
      </c>
      <c r="D1523" s="103" t="s">
        <v>5</v>
      </c>
      <c r="E1523" s="106" t="s">
        <v>6</v>
      </c>
      <c r="F1523" s="111" t="s">
        <v>7</v>
      </c>
      <c r="G1523" s="111"/>
      <c r="H1523" s="111"/>
      <c r="I1523" s="111"/>
      <c r="J1523" s="111"/>
      <c r="K1523" s="111"/>
      <c r="L1523" s="111"/>
      <c r="M1523" s="112"/>
      <c r="N1523" s="116" t="s">
        <v>12</v>
      </c>
      <c r="O1523" s="111"/>
      <c r="P1523" s="108" t="s">
        <v>15</v>
      </c>
    </row>
    <row r="1524" spans="1:16" ht="19.5" customHeight="1">
      <c r="A1524" s="131"/>
      <c r="B1524" s="134"/>
      <c r="C1524" s="137"/>
      <c r="D1524" s="104"/>
      <c r="E1524" s="107"/>
      <c r="F1524" s="113" t="s">
        <v>8</v>
      </c>
      <c r="G1524" s="114"/>
      <c r="H1524" s="115" t="s">
        <v>9</v>
      </c>
      <c r="I1524" s="115"/>
      <c r="J1524" s="113" t="s">
        <v>10</v>
      </c>
      <c r="K1524" s="114"/>
      <c r="L1524" s="115" t="s">
        <v>11</v>
      </c>
      <c r="M1524" s="114"/>
      <c r="N1524" s="117"/>
      <c r="O1524" s="118"/>
      <c r="P1524" s="109"/>
    </row>
    <row r="1525" spans="1:16" ht="19.5" customHeight="1" thickBot="1">
      <c r="A1525" s="132"/>
      <c r="B1525" s="135"/>
      <c r="C1525" s="138"/>
      <c r="D1525" s="105"/>
      <c r="E1525" s="101"/>
      <c r="F1525" s="20" t="s">
        <v>13</v>
      </c>
      <c r="G1525" s="21" t="s">
        <v>14</v>
      </c>
      <c r="H1525" s="30" t="s">
        <v>13</v>
      </c>
      <c r="I1525" s="22" t="s">
        <v>14</v>
      </c>
      <c r="J1525" s="20" t="s">
        <v>13</v>
      </c>
      <c r="K1525" s="21" t="s">
        <v>14</v>
      </c>
      <c r="L1525" s="30" t="s">
        <v>13</v>
      </c>
      <c r="M1525" s="21" t="s">
        <v>14</v>
      </c>
      <c r="N1525" s="20" t="s">
        <v>13</v>
      </c>
      <c r="O1525" s="22" t="s">
        <v>14</v>
      </c>
      <c r="P1525" s="110"/>
    </row>
    <row r="1526" spans="1:16" ht="19.5" customHeight="1">
      <c r="A1526" s="2">
        <v>40663</v>
      </c>
      <c r="B1526" s="3" t="s">
        <v>411</v>
      </c>
      <c r="C1526" s="3" t="s">
        <v>405</v>
      </c>
      <c r="D1526" s="3" t="s">
        <v>406</v>
      </c>
      <c r="E1526" s="4"/>
      <c r="F1526" s="7">
        <v>17</v>
      </c>
      <c r="G1526" s="8">
        <v>7</v>
      </c>
      <c r="H1526" s="5">
        <v>10</v>
      </c>
      <c r="I1526" s="6">
        <v>5</v>
      </c>
      <c r="J1526" s="7">
        <v>10</v>
      </c>
      <c r="K1526" s="8">
        <v>5</v>
      </c>
      <c r="L1526" s="5"/>
      <c r="M1526" s="3"/>
      <c r="N1526" s="7">
        <f>SUM(F1526+H1526+J1526+L1526)</f>
        <v>37</v>
      </c>
      <c r="O1526" s="6">
        <f>SUM(G1526+I1526+K1526+M1526)</f>
        <v>17</v>
      </c>
      <c r="P1526" s="23">
        <f>SUM(N1526:O1526)</f>
        <v>54</v>
      </c>
    </row>
    <row r="1527" spans="1:16" ht="19.5" customHeight="1">
      <c r="A1527" s="9">
        <v>40663</v>
      </c>
      <c r="B1527" s="10" t="s">
        <v>411</v>
      </c>
      <c r="C1527" s="10" t="s">
        <v>407</v>
      </c>
      <c r="D1527" s="10" t="s">
        <v>406</v>
      </c>
      <c r="E1527" s="11"/>
      <c r="F1527" s="14">
        <v>17</v>
      </c>
      <c r="G1527" s="15"/>
      <c r="H1527" s="12">
        <v>10</v>
      </c>
      <c r="I1527" s="13"/>
      <c r="J1527" s="14">
        <v>10</v>
      </c>
      <c r="K1527" s="15"/>
      <c r="L1527" s="12"/>
      <c r="M1527" s="10"/>
      <c r="N1527" s="7">
        <f aca="true" t="shared" si="168" ref="N1527:N1548">SUM(F1527+H1527+J1527+L1527)</f>
        <v>37</v>
      </c>
      <c r="O1527" s="6">
        <f aca="true" t="shared" si="169" ref="O1527:O1548">SUM(G1527+I1527+K1527+M1527)</f>
        <v>0</v>
      </c>
      <c r="P1527" s="23">
        <f aca="true" t="shared" si="170" ref="P1527:P1549">SUM(N1527:O1527)</f>
        <v>37</v>
      </c>
    </row>
    <row r="1528" spans="1:16" ht="19.5" customHeight="1">
      <c r="A1528" s="9">
        <v>40666</v>
      </c>
      <c r="B1528" s="10" t="s">
        <v>543</v>
      </c>
      <c r="C1528" s="10" t="s">
        <v>405</v>
      </c>
      <c r="D1528" s="10" t="s">
        <v>501</v>
      </c>
      <c r="E1528" s="11"/>
      <c r="F1528" s="14">
        <v>17</v>
      </c>
      <c r="G1528" s="15">
        <v>7</v>
      </c>
      <c r="H1528" s="12">
        <v>10</v>
      </c>
      <c r="I1528" s="13">
        <v>5</v>
      </c>
      <c r="J1528" s="14">
        <v>10</v>
      </c>
      <c r="K1528" s="15">
        <v>5</v>
      </c>
      <c r="L1528" s="12"/>
      <c r="M1528" s="10"/>
      <c r="N1528" s="7">
        <f t="shared" si="168"/>
        <v>37</v>
      </c>
      <c r="O1528" s="6">
        <f t="shared" si="169"/>
        <v>17</v>
      </c>
      <c r="P1528" s="23">
        <f t="shared" si="170"/>
        <v>54</v>
      </c>
    </row>
    <row r="1529" spans="1:16" ht="19.5" customHeight="1">
      <c r="A1529" s="9">
        <v>40666</v>
      </c>
      <c r="B1529" s="10" t="s">
        <v>543</v>
      </c>
      <c r="C1529" s="10" t="s">
        <v>407</v>
      </c>
      <c r="D1529" s="10" t="s">
        <v>501</v>
      </c>
      <c r="E1529" s="11"/>
      <c r="F1529" s="14">
        <v>17</v>
      </c>
      <c r="G1529" s="15"/>
      <c r="H1529" s="12">
        <v>10</v>
      </c>
      <c r="I1529" s="13"/>
      <c r="J1529" s="14">
        <v>10</v>
      </c>
      <c r="K1529" s="15"/>
      <c r="L1529" s="12"/>
      <c r="M1529" s="10"/>
      <c r="N1529" s="7">
        <f t="shared" si="168"/>
        <v>37</v>
      </c>
      <c r="O1529" s="6">
        <f t="shared" si="169"/>
        <v>0</v>
      </c>
      <c r="P1529" s="23">
        <f t="shared" si="170"/>
        <v>37</v>
      </c>
    </row>
    <row r="1530" spans="1:16" ht="19.5" customHeight="1">
      <c r="A1530" s="9">
        <v>40661</v>
      </c>
      <c r="B1530" s="10" t="s">
        <v>711</v>
      </c>
      <c r="C1530" s="10" t="s">
        <v>520</v>
      </c>
      <c r="D1530" s="10" t="s">
        <v>712</v>
      </c>
      <c r="E1530" s="11"/>
      <c r="F1530" s="14">
        <v>8</v>
      </c>
      <c r="G1530" s="15">
        <v>7</v>
      </c>
      <c r="H1530" s="12"/>
      <c r="I1530" s="13"/>
      <c r="J1530" s="14"/>
      <c r="K1530" s="15"/>
      <c r="L1530" s="12"/>
      <c r="M1530" s="10"/>
      <c r="N1530" s="7">
        <f t="shared" si="168"/>
        <v>8</v>
      </c>
      <c r="O1530" s="6">
        <f t="shared" si="169"/>
        <v>7</v>
      </c>
      <c r="P1530" s="23">
        <f t="shared" si="170"/>
        <v>15</v>
      </c>
    </row>
    <row r="1531" spans="1:16" ht="19.5" customHeight="1">
      <c r="A1531" s="9">
        <v>40661</v>
      </c>
      <c r="B1531" s="10" t="s">
        <v>711</v>
      </c>
      <c r="C1531" s="10" t="s">
        <v>522</v>
      </c>
      <c r="D1531" s="10" t="s">
        <v>712</v>
      </c>
      <c r="E1531" s="11"/>
      <c r="F1531" s="14">
        <v>8</v>
      </c>
      <c r="G1531" s="15"/>
      <c r="H1531" s="12"/>
      <c r="I1531" s="13"/>
      <c r="J1531" s="14"/>
      <c r="K1531" s="15"/>
      <c r="L1531" s="12"/>
      <c r="M1531" s="10"/>
      <c r="N1531" s="7">
        <f t="shared" si="168"/>
        <v>8</v>
      </c>
      <c r="O1531" s="6">
        <f t="shared" si="169"/>
        <v>0</v>
      </c>
      <c r="P1531" s="23">
        <f t="shared" si="170"/>
        <v>8</v>
      </c>
    </row>
    <row r="1532" spans="1:16" ht="19.5" customHeight="1">
      <c r="A1532" s="9">
        <v>40677</v>
      </c>
      <c r="B1532" s="10" t="s">
        <v>852</v>
      </c>
      <c r="C1532" s="10" t="s">
        <v>405</v>
      </c>
      <c r="D1532" s="10" t="s">
        <v>553</v>
      </c>
      <c r="E1532" s="11"/>
      <c r="F1532" s="14">
        <v>17</v>
      </c>
      <c r="G1532" s="15">
        <v>7</v>
      </c>
      <c r="H1532" s="12">
        <v>10</v>
      </c>
      <c r="I1532" s="13">
        <v>5</v>
      </c>
      <c r="J1532" s="14">
        <v>10</v>
      </c>
      <c r="K1532" s="15">
        <v>5</v>
      </c>
      <c r="L1532" s="12"/>
      <c r="M1532" s="10"/>
      <c r="N1532" s="7">
        <f t="shared" si="168"/>
        <v>37</v>
      </c>
      <c r="O1532" s="6">
        <f t="shared" si="169"/>
        <v>17</v>
      </c>
      <c r="P1532" s="23">
        <f t="shared" si="170"/>
        <v>54</v>
      </c>
    </row>
    <row r="1533" spans="1:16" ht="19.5" customHeight="1">
      <c r="A1533" s="9">
        <v>40677</v>
      </c>
      <c r="B1533" s="10" t="s">
        <v>853</v>
      </c>
      <c r="C1533" s="10" t="s">
        <v>407</v>
      </c>
      <c r="D1533" s="10" t="s">
        <v>553</v>
      </c>
      <c r="E1533" s="11"/>
      <c r="F1533" s="14">
        <v>17</v>
      </c>
      <c r="G1533" s="15"/>
      <c r="H1533" s="12">
        <v>10</v>
      </c>
      <c r="I1533" s="13"/>
      <c r="J1533" s="14">
        <v>10</v>
      </c>
      <c r="K1533" s="15"/>
      <c r="L1533" s="12"/>
      <c r="M1533" s="10"/>
      <c r="N1533" s="7">
        <f t="shared" si="168"/>
        <v>37</v>
      </c>
      <c r="O1533" s="6">
        <f t="shared" si="169"/>
        <v>0</v>
      </c>
      <c r="P1533" s="23">
        <f t="shared" si="170"/>
        <v>37</v>
      </c>
    </row>
    <row r="1534" spans="1:16" ht="19.5" customHeight="1">
      <c r="A1534" s="9">
        <v>40690</v>
      </c>
      <c r="B1534" s="10" t="s">
        <v>1089</v>
      </c>
      <c r="C1534" s="10" t="s">
        <v>405</v>
      </c>
      <c r="D1534" s="10" t="s">
        <v>399</v>
      </c>
      <c r="E1534" s="11"/>
      <c r="F1534" s="14">
        <v>17</v>
      </c>
      <c r="G1534" s="15">
        <v>7</v>
      </c>
      <c r="H1534" s="12">
        <v>10</v>
      </c>
      <c r="I1534" s="13">
        <v>5</v>
      </c>
      <c r="J1534" s="14">
        <v>10</v>
      </c>
      <c r="K1534" s="15">
        <v>5</v>
      </c>
      <c r="L1534" s="12"/>
      <c r="M1534" s="10"/>
      <c r="N1534" s="7">
        <f t="shared" si="168"/>
        <v>37</v>
      </c>
      <c r="O1534" s="6">
        <f t="shared" si="169"/>
        <v>17</v>
      </c>
      <c r="P1534" s="23">
        <f t="shared" si="170"/>
        <v>54</v>
      </c>
    </row>
    <row r="1535" spans="1:16" ht="19.5" customHeight="1">
      <c r="A1535" s="9">
        <v>40690</v>
      </c>
      <c r="B1535" s="10" t="s">
        <v>1089</v>
      </c>
      <c r="C1535" s="10" t="s">
        <v>407</v>
      </c>
      <c r="D1535" s="10" t="s">
        <v>399</v>
      </c>
      <c r="E1535" s="11"/>
      <c r="F1535" s="14">
        <v>17</v>
      </c>
      <c r="G1535" s="15"/>
      <c r="H1535" s="12">
        <v>10</v>
      </c>
      <c r="I1535" s="13"/>
      <c r="J1535" s="14">
        <v>10</v>
      </c>
      <c r="K1535" s="15"/>
      <c r="L1535" s="12"/>
      <c r="M1535" s="10"/>
      <c r="N1535" s="7">
        <f t="shared" si="168"/>
        <v>37</v>
      </c>
      <c r="O1535" s="6">
        <f t="shared" si="169"/>
        <v>0</v>
      </c>
      <c r="P1535" s="23">
        <f t="shared" si="170"/>
        <v>37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8"/>
        <v>0</v>
      </c>
      <c r="O1536" s="6">
        <f t="shared" si="169"/>
        <v>0</v>
      </c>
      <c r="P1536" s="23">
        <f t="shared" si="170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8"/>
        <v>0</v>
      </c>
      <c r="O1537" s="6">
        <f t="shared" si="169"/>
        <v>0</v>
      </c>
      <c r="P1537" s="23">
        <f t="shared" si="170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8"/>
        <v>0</v>
      </c>
      <c r="O1538" s="6">
        <f t="shared" si="169"/>
        <v>0</v>
      </c>
      <c r="P1538" s="23">
        <f t="shared" si="170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8"/>
        <v>0</v>
      </c>
      <c r="O1539" s="6">
        <f t="shared" si="169"/>
        <v>0</v>
      </c>
      <c r="P1539" s="23">
        <f t="shared" si="170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8"/>
        <v>0</v>
      </c>
      <c r="O1540" s="6">
        <f t="shared" si="169"/>
        <v>0</v>
      </c>
      <c r="P1540" s="23">
        <f t="shared" si="170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8"/>
        <v>0</v>
      </c>
      <c r="O1541" s="6">
        <f t="shared" si="169"/>
        <v>0</v>
      </c>
      <c r="P1541" s="23">
        <f t="shared" si="170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8"/>
        <v>0</v>
      </c>
      <c r="O1542" s="6">
        <f t="shared" si="169"/>
        <v>0</v>
      </c>
      <c r="P1542" s="23">
        <f t="shared" si="170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8"/>
        <v>0</v>
      </c>
      <c r="O1543" s="6">
        <f t="shared" si="169"/>
        <v>0</v>
      </c>
      <c r="P1543" s="23">
        <f t="shared" si="170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8"/>
        <v>0</v>
      </c>
      <c r="O1544" s="6">
        <f t="shared" si="169"/>
        <v>0</v>
      </c>
      <c r="P1544" s="23">
        <f t="shared" si="170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8"/>
        <v>0</v>
      </c>
      <c r="O1545" s="6">
        <f t="shared" si="169"/>
        <v>0</v>
      </c>
      <c r="P1545" s="23">
        <f t="shared" si="170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7">
        <f t="shared" si="168"/>
        <v>0</v>
      </c>
      <c r="O1546" s="6">
        <f t="shared" si="169"/>
        <v>0</v>
      </c>
      <c r="P1546" s="23">
        <f t="shared" si="170"/>
        <v>0</v>
      </c>
    </row>
    <row r="1547" spans="1:16" ht="19.5" customHeight="1">
      <c r="A1547" s="9"/>
      <c r="B1547" s="10"/>
      <c r="C1547" s="10"/>
      <c r="D1547" s="10"/>
      <c r="E1547" s="11"/>
      <c r="F1547" s="14"/>
      <c r="G1547" s="15"/>
      <c r="H1547" s="12"/>
      <c r="I1547" s="13"/>
      <c r="J1547" s="14"/>
      <c r="K1547" s="15"/>
      <c r="L1547" s="12"/>
      <c r="M1547" s="10"/>
      <c r="N1547" s="7">
        <f t="shared" si="168"/>
        <v>0</v>
      </c>
      <c r="O1547" s="6">
        <f t="shared" si="169"/>
        <v>0</v>
      </c>
      <c r="P1547" s="23">
        <f t="shared" si="170"/>
        <v>0</v>
      </c>
    </row>
    <row r="1548" spans="1:16" ht="19.5" customHeight="1" thickBot="1">
      <c r="A1548" s="31"/>
      <c r="B1548" s="32"/>
      <c r="C1548" s="32"/>
      <c r="D1548" s="32"/>
      <c r="E1548" s="33"/>
      <c r="F1548" s="40"/>
      <c r="G1548" s="26"/>
      <c r="H1548" s="24"/>
      <c r="I1548" s="41"/>
      <c r="J1548" s="40"/>
      <c r="K1548" s="26"/>
      <c r="L1548" s="24"/>
      <c r="M1548" s="25"/>
      <c r="N1548" s="27">
        <f t="shared" si="168"/>
        <v>0</v>
      </c>
      <c r="O1548" s="28">
        <f t="shared" si="169"/>
        <v>0</v>
      </c>
      <c r="P1548" s="29">
        <f t="shared" si="170"/>
        <v>0</v>
      </c>
    </row>
    <row r="1549" spans="1:20" ht="19.5" customHeight="1" thickBot="1">
      <c r="A1549" s="127" t="s">
        <v>15</v>
      </c>
      <c r="B1549" s="128"/>
      <c r="C1549" s="128"/>
      <c r="D1549" s="128"/>
      <c r="E1549" s="129"/>
      <c r="F1549" s="35">
        <f aca="true" t="shared" si="171" ref="F1549:O1549">SUM(F1526:F1548)</f>
        <v>152</v>
      </c>
      <c r="G1549" s="36">
        <f t="shared" si="171"/>
        <v>35</v>
      </c>
      <c r="H1549" s="39">
        <f t="shared" si="171"/>
        <v>80</v>
      </c>
      <c r="I1549" s="42">
        <f t="shared" si="171"/>
        <v>20</v>
      </c>
      <c r="J1549" s="35">
        <f t="shared" si="171"/>
        <v>80</v>
      </c>
      <c r="K1549" s="36">
        <f t="shared" si="171"/>
        <v>20</v>
      </c>
      <c r="L1549" s="39">
        <f t="shared" si="171"/>
        <v>0</v>
      </c>
      <c r="M1549" s="36">
        <f t="shared" si="171"/>
        <v>0</v>
      </c>
      <c r="N1549" s="37">
        <f t="shared" si="171"/>
        <v>312</v>
      </c>
      <c r="O1549" s="38">
        <f t="shared" si="171"/>
        <v>75</v>
      </c>
      <c r="P1549" s="43">
        <f t="shared" si="170"/>
        <v>387</v>
      </c>
      <c r="T1549" s="82">
        <f>CEILING(P1549,1)</f>
        <v>387</v>
      </c>
    </row>
    <row r="1550" ht="19.5" customHeight="1"/>
    <row r="1551" spans="1:16" ht="19.5" customHeight="1">
      <c r="A1551" s="122" t="s">
        <v>0</v>
      </c>
      <c r="B1551" s="122"/>
      <c r="C1551" s="122"/>
      <c r="D1551" s="122"/>
      <c r="E1551" s="122"/>
      <c r="F1551" s="122"/>
      <c r="G1551" s="122"/>
      <c r="H1551" s="122"/>
      <c r="I1551" s="123"/>
      <c r="J1551" s="122"/>
      <c r="K1551" s="122"/>
      <c r="L1551" s="122"/>
      <c r="M1551" s="122"/>
      <c r="N1551" s="122"/>
      <c r="O1551" s="122"/>
      <c r="P1551" s="122"/>
    </row>
    <row r="1552" spans="1:16" ht="19.5" customHeight="1">
      <c r="A1552" s="122"/>
      <c r="B1552" s="122"/>
      <c r="C1552" s="122"/>
      <c r="D1552" s="122"/>
      <c r="E1552" s="122"/>
      <c r="F1552" s="122"/>
      <c r="G1552" s="122"/>
      <c r="H1552" s="122"/>
      <c r="I1552" s="123"/>
      <c r="J1552" s="124"/>
      <c r="K1552" s="124"/>
      <c r="L1552" s="123"/>
      <c r="M1552" s="123"/>
      <c r="N1552" s="123"/>
      <c r="O1552" s="123"/>
      <c r="P1552" s="123"/>
    </row>
    <row r="1553" spans="1:11" ht="19.5" customHeight="1">
      <c r="A1553" s="102" t="s">
        <v>110</v>
      </c>
      <c r="B1553" s="102"/>
      <c r="J1553" s="19"/>
      <c r="K1553" s="19"/>
    </row>
    <row r="1554" spans="1:2" ht="19.5" customHeight="1">
      <c r="A1554" s="102"/>
      <c r="B1554" s="102"/>
    </row>
    <row r="1555" spans="1:14" ht="19.5" customHeight="1">
      <c r="A1555" s="102"/>
      <c r="B1555" s="102"/>
      <c r="K1555" s="18"/>
      <c r="L1555" s="18"/>
      <c r="M1555" s="18"/>
      <c r="N1555" s="18"/>
    </row>
    <row r="1556" spans="1:16" ht="19.5" customHeight="1">
      <c r="A1556" s="119" t="s">
        <v>16</v>
      </c>
      <c r="B1556" s="120" t="s">
        <v>111</v>
      </c>
      <c r="C1556" s="120"/>
      <c r="D1556" s="120"/>
      <c r="E1556" s="34"/>
      <c r="F1556" s="16"/>
      <c r="G1556" s="16"/>
      <c r="H1556" s="16"/>
      <c r="K1556" s="121" t="s">
        <v>18</v>
      </c>
      <c r="L1556" s="121"/>
      <c r="M1556" s="126" t="s">
        <v>338</v>
      </c>
      <c r="N1556" s="126"/>
      <c r="O1556" s="126"/>
      <c r="P1556" s="126"/>
    </row>
    <row r="1557" spans="1:16" ht="19.5" customHeight="1">
      <c r="A1557" s="119"/>
      <c r="B1557" s="120"/>
      <c r="C1557" s="120"/>
      <c r="D1557" s="120"/>
      <c r="E1557" s="34"/>
      <c r="F1557" s="16"/>
      <c r="G1557" s="16"/>
      <c r="H1557" s="16"/>
      <c r="K1557" s="121"/>
      <c r="L1557" s="121"/>
      <c r="M1557" s="126"/>
      <c r="N1557" s="126"/>
      <c r="O1557" s="126"/>
      <c r="P1557" s="126"/>
    </row>
    <row r="1558" ht="19.5" customHeight="1" thickBot="1"/>
    <row r="1559" spans="1:16" ht="19.5" customHeight="1" thickBot="1">
      <c r="A1559" s="130" t="s">
        <v>2</v>
      </c>
      <c r="B1559" s="133" t="s">
        <v>3</v>
      </c>
      <c r="C1559" s="136" t="s">
        <v>4</v>
      </c>
      <c r="D1559" s="103" t="s">
        <v>5</v>
      </c>
      <c r="E1559" s="106" t="s">
        <v>6</v>
      </c>
      <c r="F1559" s="111" t="s">
        <v>7</v>
      </c>
      <c r="G1559" s="111"/>
      <c r="H1559" s="111"/>
      <c r="I1559" s="111"/>
      <c r="J1559" s="111"/>
      <c r="K1559" s="111"/>
      <c r="L1559" s="111"/>
      <c r="M1559" s="112"/>
      <c r="N1559" s="116" t="s">
        <v>12</v>
      </c>
      <c r="O1559" s="111"/>
      <c r="P1559" s="108" t="s">
        <v>15</v>
      </c>
    </row>
    <row r="1560" spans="1:16" ht="19.5" customHeight="1">
      <c r="A1560" s="131"/>
      <c r="B1560" s="134"/>
      <c r="C1560" s="137"/>
      <c r="D1560" s="104"/>
      <c r="E1560" s="107"/>
      <c r="F1560" s="113" t="s">
        <v>8</v>
      </c>
      <c r="G1560" s="114"/>
      <c r="H1560" s="115" t="s">
        <v>9</v>
      </c>
      <c r="I1560" s="115"/>
      <c r="J1560" s="113" t="s">
        <v>10</v>
      </c>
      <c r="K1560" s="114"/>
      <c r="L1560" s="115" t="s">
        <v>11</v>
      </c>
      <c r="M1560" s="114"/>
      <c r="N1560" s="117"/>
      <c r="O1560" s="118"/>
      <c r="P1560" s="109"/>
    </row>
    <row r="1561" spans="1:16" ht="19.5" customHeight="1" thickBot="1">
      <c r="A1561" s="132"/>
      <c r="B1561" s="135"/>
      <c r="C1561" s="138"/>
      <c r="D1561" s="105"/>
      <c r="E1561" s="101"/>
      <c r="F1561" s="20" t="s">
        <v>13</v>
      </c>
      <c r="G1561" s="21" t="s">
        <v>14</v>
      </c>
      <c r="H1561" s="30" t="s">
        <v>13</v>
      </c>
      <c r="I1561" s="22" t="s">
        <v>14</v>
      </c>
      <c r="J1561" s="20" t="s">
        <v>13</v>
      </c>
      <c r="K1561" s="21" t="s">
        <v>14</v>
      </c>
      <c r="L1561" s="30" t="s">
        <v>13</v>
      </c>
      <c r="M1561" s="21" t="s">
        <v>14</v>
      </c>
      <c r="N1561" s="20" t="s">
        <v>13</v>
      </c>
      <c r="O1561" s="22" t="s">
        <v>14</v>
      </c>
      <c r="P1561" s="110"/>
    </row>
    <row r="1562" spans="1:16" ht="19.5" customHeight="1">
      <c r="A1562" s="2">
        <v>40664</v>
      </c>
      <c r="B1562" s="3" t="s">
        <v>515</v>
      </c>
      <c r="C1562" s="3" t="s">
        <v>491</v>
      </c>
      <c r="D1562" s="3" t="s">
        <v>516</v>
      </c>
      <c r="E1562" s="4"/>
      <c r="F1562" s="7">
        <v>8</v>
      </c>
      <c r="G1562" s="8">
        <v>7</v>
      </c>
      <c r="H1562" s="5"/>
      <c r="I1562" s="6"/>
      <c r="J1562" s="7"/>
      <c r="K1562" s="8"/>
      <c r="L1562" s="5"/>
      <c r="M1562" s="3"/>
      <c r="N1562" s="7">
        <f>SUM(F1562+H1562+J1562+L1562)</f>
        <v>8</v>
      </c>
      <c r="O1562" s="6">
        <f>SUM(G1562+I1562+K1562+M1562)</f>
        <v>7</v>
      </c>
      <c r="P1562" s="23">
        <f>SUM(N1562:O1562)</f>
        <v>15</v>
      </c>
    </row>
    <row r="1563" spans="1:16" ht="19.5" customHeight="1">
      <c r="A1563" s="9">
        <v>40664</v>
      </c>
      <c r="B1563" s="10" t="s">
        <v>515</v>
      </c>
      <c r="C1563" s="10" t="s">
        <v>492</v>
      </c>
      <c r="D1563" s="10" t="s">
        <v>516</v>
      </c>
      <c r="E1563" s="11"/>
      <c r="F1563" s="14">
        <v>8</v>
      </c>
      <c r="G1563" s="15"/>
      <c r="H1563" s="12"/>
      <c r="I1563" s="13"/>
      <c r="J1563" s="14"/>
      <c r="K1563" s="15"/>
      <c r="L1563" s="12"/>
      <c r="M1563" s="10"/>
      <c r="N1563" s="7">
        <f aca="true" t="shared" si="172" ref="N1563:N1584">SUM(F1563+H1563+J1563+L1563)</f>
        <v>8</v>
      </c>
      <c r="O1563" s="6">
        <f aca="true" t="shared" si="173" ref="O1563:O1584">SUM(G1563+I1563+K1563+M1563)</f>
        <v>0</v>
      </c>
      <c r="P1563" s="23">
        <f aca="true" t="shared" si="174" ref="P1563:P1585">SUM(N1563:O1563)</f>
        <v>8</v>
      </c>
    </row>
    <row r="1564" spans="1:16" ht="19.5" customHeight="1">
      <c r="A1564" s="9">
        <v>40670</v>
      </c>
      <c r="B1564" s="10" t="s">
        <v>699</v>
      </c>
      <c r="C1564" s="10" t="s">
        <v>491</v>
      </c>
      <c r="D1564" s="10" t="s">
        <v>697</v>
      </c>
      <c r="E1564" s="11"/>
      <c r="F1564" s="14">
        <v>8</v>
      </c>
      <c r="G1564" s="15">
        <v>7</v>
      </c>
      <c r="H1564" s="12"/>
      <c r="I1564" s="13"/>
      <c r="J1564" s="14"/>
      <c r="K1564" s="15"/>
      <c r="L1564" s="12"/>
      <c r="M1564" s="10"/>
      <c r="N1564" s="7">
        <f t="shared" si="172"/>
        <v>8</v>
      </c>
      <c r="O1564" s="6">
        <f t="shared" si="173"/>
        <v>7</v>
      </c>
      <c r="P1564" s="23">
        <f t="shared" si="174"/>
        <v>15</v>
      </c>
    </row>
    <row r="1565" spans="1:16" ht="19.5" customHeight="1">
      <c r="A1565" s="9">
        <v>40670</v>
      </c>
      <c r="B1565" s="10" t="s">
        <v>699</v>
      </c>
      <c r="C1565" s="10" t="s">
        <v>492</v>
      </c>
      <c r="D1565" s="10" t="s">
        <v>697</v>
      </c>
      <c r="E1565" s="11"/>
      <c r="F1565" s="14">
        <v>8</v>
      </c>
      <c r="G1565" s="15"/>
      <c r="H1565" s="12"/>
      <c r="I1565" s="13"/>
      <c r="J1565" s="14"/>
      <c r="K1565" s="15"/>
      <c r="L1565" s="12"/>
      <c r="M1565" s="10"/>
      <c r="N1565" s="7">
        <f t="shared" si="172"/>
        <v>8</v>
      </c>
      <c r="O1565" s="6">
        <f t="shared" si="173"/>
        <v>0</v>
      </c>
      <c r="P1565" s="23">
        <f t="shared" si="174"/>
        <v>8</v>
      </c>
    </row>
    <row r="1566" spans="1:16" ht="19.5" customHeight="1">
      <c r="A1566" s="9">
        <v>40678</v>
      </c>
      <c r="B1566" s="10" t="s">
        <v>843</v>
      </c>
      <c r="C1566" s="10" t="s">
        <v>398</v>
      </c>
      <c r="D1566" s="10" t="s">
        <v>839</v>
      </c>
      <c r="E1566" s="11"/>
      <c r="F1566" s="14">
        <v>24</v>
      </c>
      <c r="G1566" s="15">
        <v>10</v>
      </c>
      <c r="H1566" s="12">
        <v>17</v>
      </c>
      <c r="I1566" s="13">
        <v>10</v>
      </c>
      <c r="J1566" s="14">
        <v>17</v>
      </c>
      <c r="K1566" s="15">
        <v>10</v>
      </c>
      <c r="L1566" s="12">
        <v>17</v>
      </c>
      <c r="M1566" s="10">
        <v>10</v>
      </c>
      <c r="N1566" s="7">
        <f t="shared" si="172"/>
        <v>75</v>
      </c>
      <c r="O1566" s="6">
        <f t="shared" si="173"/>
        <v>40</v>
      </c>
      <c r="P1566" s="23">
        <f t="shared" si="174"/>
        <v>115</v>
      </c>
    </row>
    <row r="1567" spans="1:16" ht="19.5" customHeight="1">
      <c r="A1567" s="9">
        <v>40678</v>
      </c>
      <c r="B1567" s="10" t="s">
        <v>844</v>
      </c>
      <c r="C1567" s="10" t="s">
        <v>400</v>
      </c>
      <c r="D1567" s="10" t="s">
        <v>839</v>
      </c>
      <c r="E1567" s="11"/>
      <c r="F1567" s="14">
        <v>20</v>
      </c>
      <c r="G1567" s="15">
        <v>2</v>
      </c>
      <c r="H1567" s="12">
        <v>14</v>
      </c>
      <c r="I1567" s="13"/>
      <c r="J1567" s="14">
        <v>14</v>
      </c>
      <c r="K1567" s="15"/>
      <c r="L1567" s="12"/>
      <c r="M1567" s="10"/>
      <c r="N1567" s="7">
        <f t="shared" si="172"/>
        <v>48</v>
      </c>
      <c r="O1567" s="6">
        <f t="shared" si="173"/>
        <v>2</v>
      </c>
      <c r="P1567" s="23">
        <f t="shared" si="174"/>
        <v>50</v>
      </c>
    </row>
    <row r="1568" spans="1:16" ht="19.5" customHeight="1">
      <c r="A1568" s="9">
        <v>40677</v>
      </c>
      <c r="B1568" s="10" t="s">
        <v>874</v>
      </c>
      <c r="C1568" s="10" t="s">
        <v>491</v>
      </c>
      <c r="D1568" s="10" t="s">
        <v>875</v>
      </c>
      <c r="E1568" s="11"/>
      <c r="F1568" s="14">
        <v>8</v>
      </c>
      <c r="G1568" s="15">
        <v>7</v>
      </c>
      <c r="H1568" s="12"/>
      <c r="I1568" s="13"/>
      <c r="J1568" s="14"/>
      <c r="K1568" s="15"/>
      <c r="L1568" s="12"/>
      <c r="M1568" s="10"/>
      <c r="N1568" s="7">
        <f t="shared" si="172"/>
        <v>8</v>
      </c>
      <c r="O1568" s="6">
        <f t="shared" si="173"/>
        <v>7</v>
      </c>
      <c r="P1568" s="23">
        <f t="shared" si="174"/>
        <v>15</v>
      </c>
    </row>
    <row r="1569" spans="1:16" ht="19.5" customHeight="1">
      <c r="A1569" s="9">
        <v>40677</v>
      </c>
      <c r="B1569" s="10" t="s">
        <v>874</v>
      </c>
      <c r="C1569" s="10" t="s">
        <v>492</v>
      </c>
      <c r="D1569" s="10" t="s">
        <v>875</v>
      </c>
      <c r="E1569" s="11"/>
      <c r="F1569" s="14">
        <v>8</v>
      </c>
      <c r="G1569" s="15"/>
      <c r="H1569" s="12"/>
      <c r="I1569" s="13"/>
      <c r="J1569" s="14"/>
      <c r="K1569" s="15"/>
      <c r="L1569" s="12"/>
      <c r="M1569" s="10"/>
      <c r="N1569" s="7">
        <f t="shared" si="172"/>
        <v>8</v>
      </c>
      <c r="O1569" s="6">
        <f t="shared" si="173"/>
        <v>0</v>
      </c>
      <c r="P1569" s="23">
        <f t="shared" si="174"/>
        <v>8</v>
      </c>
    </row>
    <row r="1570" spans="1:16" ht="19.5" customHeight="1">
      <c r="A1570" s="9">
        <v>40692</v>
      </c>
      <c r="B1570" s="10" t="s">
        <v>1083</v>
      </c>
      <c r="C1570" s="10" t="s">
        <v>398</v>
      </c>
      <c r="D1570" s="10" t="s">
        <v>604</v>
      </c>
      <c r="E1570" s="11"/>
      <c r="F1570" s="14">
        <v>24</v>
      </c>
      <c r="G1570" s="15">
        <v>10</v>
      </c>
      <c r="H1570" s="12">
        <v>17</v>
      </c>
      <c r="I1570" s="13">
        <v>10</v>
      </c>
      <c r="J1570" s="14">
        <v>17</v>
      </c>
      <c r="K1570" s="15">
        <v>10</v>
      </c>
      <c r="L1570" s="12">
        <v>17</v>
      </c>
      <c r="M1570" s="10">
        <v>10</v>
      </c>
      <c r="N1570" s="7">
        <f t="shared" si="172"/>
        <v>75</v>
      </c>
      <c r="O1570" s="6">
        <f t="shared" si="173"/>
        <v>40</v>
      </c>
      <c r="P1570" s="23">
        <f t="shared" si="174"/>
        <v>115</v>
      </c>
    </row>
    <row r="1571" spans="1:16" ht="19.5" customHeight="1">
      <c r="A1571" s="9">
        <v>40692</v>
      </c>
      <c r="B1571" s="10" t="s">
        <v>1083</v>
      </c>
      <c r="C1571" s="10" t="s">
        <v>400</v>
      </c>
      <c r="D1571" s="10" t="s">
        <v>604</v>
      </c>
      <c r="E1571" s="11"/>
      <c r="F1571" s="14">
        <v>20</v>
      </c>
      <c r="G1571" s="15">
        <v>2</v>
      </c>
      <c r="H1571" s="12">
        <v>14</v>
      </c>
      <c r="I1571" s="13"/>
      <c r="J1571" s="14">
        <v>14</v>
      </c>
      <c r="K1571" s="15"/>
      <c r="L1571" s="12"/>
      <c r="M1571" s="10"/>
      <c r="N1571" s="7">
        <f t="shared" si="172"/>
        <v>48</v>
      </c>
      <c r="O1571" s="6">
        <f t="shared" si="173"/>
        <v>2</v>
      </c>
      <c r="P1571" s="23">
        <f t="shared" si="174"/>
        <v>50</v>
      </c>
    </row>
    <row r="1572" spans="1:16" ht="19.5" customHeight="1">
      <c r="A1572" s="9">
        <v>40691</v>
      </c>
      <c r="B1572" s="10" t="s">
        <v>1181</v>
      </c>
      <c r="C1572" s="10" t="s">
        <v>491</v>
      </c>
      <c r="D1572" s="10" t="s">
        <v>701</v>
      </c>
      <c r="E1572" s="11"/>
      <c r="F1572" s="14">
        <v>8</v>
      </c>
      <c r="G1572" s="15">
        <v>7</v>
      </c>
      <c r="H1572" s="12"/>
      <c r="I1572" s="13"/>
      <c r="J1572" s="14"/>
      <c r="K1572" s="15"/>
      <c r="L1572" s="12"/>
      <c r="M1572" s="10"/>
      <c r="N1572" s="7">
        <f t="shared" si="172"/>
        <v>8</v>
      </c>
      <c r="O1572" s="6">
        <f t="shared" si="173"/>
        <v>7</v>
      </c>
      <c r="P1572" s="23">
        <f t="shared" si="174"/>
        <v>15</v>
      </c>
    </row>
    <row r="1573" spans="1:16" ht="19.5" customHeight="1">
      <c r="A1573" s="9">
        <v>40691</v>
      </c>
      <c r="B1573" s="10" t="s">
        <v>1181</v>
      </c>
      <c r="C1573" s="10" t="s">
        <v>492</v>
      </c>
      <c r="D1573" s="10" t="s">
        <v>701</v>
      </c>
      <c r="E1573" s="11"/>
      <c r="F1573" s="14">
        <v>8</v>
      </c>
      <c r="G1573" s="15"/>
      <c r="H1573" s="12"/>
      <c r="I1573" s="13"/>
      <c r="J1573" s="14"/>
      <c r="K1573" s="15"/>
      <c r="L1573" s="12"/>
      <c r="M1573" s="10"/>
      <c r="N1573" s="7">
        <f t="shared" si="172"/>
        <v>8</v>
      </c>
      <c r="O1573" s="6">
        <f t="shared" si="173"/>
        <v>0</v>
      </c>
      <c r="P1573" s="23">
        <f t="shared" si="174"/>
        <v>8</v>
      </c>
    </row>
    <row r="1574" spans="1:16" ht="19.5" customHeight="1">
      <c r="A1574" s="9"/>
      <c r="B1574" s="10"/>
      <c r="C1574" s="10"/>
      <c r="D1574" s="10"/>
      <c r="E1574" s="11"/>
      <c r="F1574" s="14"/>
      <c r="G1574" s="15"/>
      <c r="H1574" s="12"/>
      <c r="I1574" s="13"/>
      <c r="J1574" s="14"/>
      <c r="K1574" s="15"/>
      <c r="L1574" s="12"/>
      <c r="M1574" s="10"/>
      <c r="N1574" s="7">
        <f t="shared" si="172"/>
        <v>0</v>
      </c>
      <c r="O1574" s="6">
        <f t="shared" si="173"/>
        <v>0</v>
      </c>
      <c r="P1574" s="23">
        <f t="shared" si="174"/>
        <v>0</v>
      </c>
    </row>
    <row r="1575" spans="1:16" ht="19.5" customHeight="1">
      <c r="A1575" s="9"/>
      <c r="B1575" s="10"/>
      <c r="C1575" s="10"/>
      <c r="D1575" s="10"/>
      <c r="E1575" s="11"/>
      <c r="F1575" s="14"/>
      <c r="G1575" s="15"/>
      <c r="H1575" s="12"/>
      <c r="I1575" s="13"/>
      <c r="J1575" s="14"/>
      <c r="K1575" s="15"/>
      <c r="L1575" s="12"/>
      <c r="M1575" s="10"/>
      <c r="N1575" s="7">
        <f t="shared" si="172"/>
        <v>0</v>
      </c>
      <c r="O1575" s="6">
        <f t="shared" si="173"/>
        <v>0</v>
      </c>
      <c r="P1575" s="23">
        <f t="shared" si="174"/>
        <v>0</v>
      </c>
    </row>
    <row r="1576" spans="1:16" ht="19.5" customHeight="1">
      <c r="A1576" s="9"/>
      <c r="B1576" s="10"/>
      <c r="C1576" s="10"/>
      <c r="D1576" s="10"/>
      <c r="E1576" s="11"/>
      <c r="F1576" s="14"/>
      <c r="G1576" s="15"/>
      <c r="H1576" s="12"/>
      <c r="I1576" s="13"/>
      <c r="J1576" s="14"/>
      <c r="K1576" s="15"/>
      <c r="L1576" s="12"/>
      <c r="M1576" s="10"/>
      <c r="N1576" s="7">
        <f t="shared" si="172"/>
        <v>0</v>
      </c>
      <c r="O1576" s="6">
        <f t="shared" si="173"/>
        <v>0</v>
      </c>
      <c r="P1576" s="23">
        <f t="shared" si="174"/>
        <v>0</v>
      </c>
    </row>
    <row r="1577" spans="1:16" ht="19.5" customHeight="1">
      <c r="A1577" s="9"/>
      <c r="B1577" s="10"/>
      <c r="C1577" s="10"/>
      <c r="D1577" s="10"/>
      <c r="E1577" s="11"/>
      <c r="F1577" s="14"/>
      <c r="G1577" s="15"/>
      <c r="H1577" s="12"/>
      <c r="I1577" s="13"/>
      <c r="J1577" s="14"/>
      <c r="K1577" s="15"/>
      <c r="L1577" s="12"/>
      <c r="M1577" s="10"/>
      <c r="N1577" s="7">
        <f t="shared" si="172"/>
        <v>0</v>
      </c>
      <c r="O1577" s="6">
        <f t="shared" si="173"/>
        <v>0</v>
      </c>
      <c r="P1577" s="23">
        <f t="shared" si="174"/>
        <v>0</v>
      </c>
    </row>
    <row r="1578" spans="1:16" ht="19.5" customHeight="1">
      <c r="A1578" s="9"/>
      <c r="B1578" s="10"/>
      <c r="C1578" s="10"/>
      <c r="D1578" s="10"/>
      <c r="E1578" s="11"/>
      <c r="F1578" s="14"/>
      <c r="G1578" s="15"/>
      <c r="H1578" s="12"/>
      <c r="I1578" s="13"/>
      <c r="J1578" s="14"/>
      <c r="K1578" s="15"/>
      <c r="L1578" s="12"/>
      <c r="M1578" s="10"/>
      <c r="N1578" s="7">
        <f t="shared" si="172"/>
        <v>0</v>
      </c>
      <c r="O1578" s="6">
        <f t="shared" si="173"/>
        <v>0</v>
      </c>
      <c r="P1578" s="23">
        <f t="shared" si="174"/>
        <v>0</v>
      </c>
    </row>
    <row r="1579" spans="1:16" ht="19.5" customHeight="1">
      <c r="A1579" s="9"/>
      <c r="B1579" s="10"/>
      <c r="C1579" s="10"/>
      <c r="D1579" s="10"/>
      <c r="E1579" s="11"/>
      <c r="F1579" s="14"/>
      <c r="G1579" s="15"/>
      <c r="H1579" s="12"/>
      <c r="I1579" s="13"/>
      <c r="J1579" s="14"/>
      <c r="K1579" s="15"/>
      <c r="L1579" s="12"/>
      <c r="M1579" s="10"/>
      <c r="N1579" s="7">
        <f t="shared" si="172"/>
        <v>0</v>
      </c>
      <c r="O1579" s="6">
        <f t="shared" si="173"/>
        <v>0</v>
      </c>
      <c r="P1579" s="23">
        <f t="shared" si="174"/>
        <v>0</v>
      </c>
    </row>
    <row r="1580" spans="1:16" ht="19.5" customHeight="1">
      <c r="A1580" s="9"/>
      <c r="B1580" s="10"/>
      <c r="C1580" s="10"/>
      <c r="D1580" s="10"/>
      <c r="E1580" s="11"/>
      <c r="F1580" s="14"/>
      <c r="G1580" s="15"/>
      <c r="H1580" s="12"/>
      <c r="I1580" s="13"/>
      <c r="J1580" s="14"/>
      <c r="K1580" s="15"/>
      <c r="L1580" s="12"/>
      <c r="M1580" s="10"/>
      <c r="N1580" s="7">
        <f t="shared" si="172"/>
        <v>0</v>
      </c>
      <c r="O1580" s="6">
        <f t="shared" si="173"/>
        <v>0</v>
      </c>
      <c r="P1580" s="23">
        <f t="shared" si="174"/>
        <v>0</v>
      </c>
    </row>
    <row r="1581" spans="1:16" ht="19.5" customHeight="1">
      <c r="A1581" s="9"/>
      <c r="B1581" s="10"/>
      <c r="C1581" s="10"/>
      <c r="D1581" s="10"/>
      <c r="E1581" s="11"/>
      <c r="F1581" s="14"/>
      <c r="G1581" s="15"/>
      <c r="H1581" s="12"/>
      <c r="I1581" s="13"/>
      <c r="J1581" s="14"/>
      <c r="K1581" s="15"/>
      <c r="L1581" s="12"/>
      <c r="M1581" s="10"/>
      <c r="N1581" s="7">
        <f t="shared" si="172"/>
        <v>0</v>
      </c>
      <c r="O1581" s="6">
        <f t="shared" si="173"/>
        <v>0</v>
      </c>
      <c r="P1581" s="23">
        <f t="shared" si="174"/>
        <v>0</v>
      </c>
    </row>
    <row r="1582" spans="1:16" ht="19.5" customHeight="1">
      <c r="A1582" s="9"/>
      <c r="B1582" s="10"/>
      <c r="C1582" s="10"/>
      <c r="D1582" s="10"/>
      <c r="E1582" s="11"/>
      <c r="F1582" s="14"/>
      <c r="G1582" s="15"/>
      <c r="H1582" s="12"/>
      <c r="I1582" s="13"/>
      <c r="J1582" s="14"/>
      <c r="K1582" s="15"/>
      <c r="L1582" s="12"/>
      <c r="M1582" s="10"/>
      <c r="N1582" s="7">
        <f t="shared" si="172"/>
        <v>0</v>
      </c>
      <c r="O1582" s="6">
        <f t="shared" si="173"/>
        <v>0</v>
      </c>
      <c r="P1582" s="23">
        <f t="shared" si="174"/>
        <v>0</v>
      </c>
    </row>
    <row r="1583" spans="1:16" ht="19.5" customHeight="1">
      <c r="A1583" s="9"/>
      <c r="B1583" s="10"/>
      <c r="C1583" s="10"/>
      <c r="D1583" s="10"/>
      <c r="E1583" s="11"/>
      <c r="F1583" s="14"/>
      <c r="G1583" s="15"/>
      <c r="H1583" s="12"/>
      <c r="I1583" s="13"/>
      <c r="J1583" s="14"/>
      <c r="K1583" s="15"/>
      <c r="L1583" s="12"/>
      <c r="M1583" s="10"/>
      <c r="N1583" s="7">
        <f t="shared" si="172"/>
        <v>0</v>
      </c>
      <c r="O1583" s="6">
        <f t="shared" si="173"/>
        <v>0</v>
      </c>
      <c r="P1583" s="23">
        <f t="shared" si="174"/>
        <v>0</v>
      </c>
    </row>
    <row r="1584" spans="1:16" ht="19.5" customHeight="1" thickBot="1">
      <c r="A1584" s="31"/>
      <c r="B1584" s="32"/>
      <c r="C1584" s="32"/>
      <c r="D1584" s="32"/>
      <c r="E1584" s="33"/>
      <c r="F1584" s="40"/>
      <c r="G1584" s="26"/>
      <c r="H1584" s="24"/>
      <c r="I1584" s="41"/>
      <c r="J1584" s="40"/>
      <c r="K1584" s="26"/>
      <c r="L1584" s="24"/>
      <c r="M1584" s="25"/>
      <c r="N1584" s="27">
        <f t="shared" si="172"/>
        <v>0</v>
      </c>
      <c r="O1584" s="28">
        <f t="shared" si="173"/>
        <v>0</v>
      </c>
      <c r="P1584" s="29">
        <f t="shared" si="174"/>
        <v>0</v>
      </c>
    </row>
    <row r="1585" spans="1:20" ht="19.5" customHeight="1" thickBot="1">
      <c r="A1585" s="127" t="s">
        <v>15</v>
      </c>
      <c r="B1585" s="128"/>
      <c r="C1585" s="128"/>
      <c r="D1585" s="128"/>
      <c r="E1585" s="129"/>
      <c r="F1585" s="35">
        <f aca="true" t="shared" si="175" ref="F1585:O1585">SUM(F1562:F1584)</f>
        <v>152</v>
      </c>
      <c r="G1585" s="36">
        <f t="shared" si="175"/>
        <v>52</v>
      </c>
      <c r="H1585" s="39">
        <f t="shared" si="175"/>
        <v>62</v>
      </c>
      <c r="I1585" s="42">
        <f t="shared" si="175"/>
        <v>20</v>
      </c>
      <c r="J1585" s="35">
        <f t="shared" si="175"/>
        <v>62</v>
      </c>
      <c r="K1585" s="36">
        <f t="shared" si="175"/>
        <v>20</v>
      </c>
      <c r="L1585" s="39">
        <f t="shared" si="175"/>
        <v>34</v>
      </c>
      <c r="M1585" s="36">
        <f t="shared" si="175"/>
        <v>20</v>
      </c>
      <c r="N1585" s="37">
        <f t="shared" si="175"/>
        <v>310</v>
      </c>
      <c r="O1585" s="38">
        <f t="shared" si="175"/>
        <v>112</v>
      </c>
      <c r="P1585" s="43">
        <f t="shared" si="174"/>
        <v>422</v>
      </c>
      <c r="T1585" s="82">
        <f>CEILING(P1585,1)</f>
        <v>422</v>
      </c>
    </row>
    <row r="1586" ht="19.5" customHeight="1"/>
    <row r="1587" spans="1:16" ht="19.5" customHeight="1">
      <c r="A1587" s="122" t="s">
        <v>0</v>
      </c>
      <c r="B1587" s="122"/>
      <c r="C1587" s="122"/>
      <c r="D1587" s="122"/>
      <c r="E1587" s="122"/>
      <c r="F1587" s="122"/>
      <c r="G1587" s="122"/>
      <c r="H1587" s="122"/>
      <c r="I1587" s="123"/>
      <c r="J1587" s="122"/>
      <c r="K1587" s="122"/>
      <c r="L1587" s="122"/>
      <c r="M1587" s="122"/>
      <c r="N1587" s="122"/>
      <c r="O1587" s="122"/>
      <c r="P1587" s="122"/>
    </row>
    <row r="1588" spans="1:16" ht="19.5" customHeight="1">
      <c r="A1588" s="122"/>
      <c r="B1588" s="122"/>
      <c r="C1588" s="122"/>
      <c r="D1588" s="122"/>
      <c r="E1588" s="122"/>
      <c r="F1588" s="122"/>
      <c r="G1588" s="122"/>
      <c r="H1588" s="122"/>
      <c r="I1588" s="123"/>
      <c r="J1588" s="124"/>
      <c r="K1588" s="124"/>
      <c r="L1588" s="123"/>
      <c r="M1588" s="123"/>
      <c r="N1588" s="123"/>
      <c r="O1588" s="123"/>
      <c r="P1588" s="123"/>
    </row>
    <row r="1589" spans="1:11" ht="19.5" customHeight="1">
      <c r="A1589" s="102" t="s">
        <v>112</v>
      </c>
      <c r="B1589" s="102"/>
      <c r="J1589" s="19"/>
      <c r="K1589" s="19"/>
    </row>
    <row r="1590" spans="1:2" ht="19.5" customHeight="1">
      <c r="A1590" s="102"/>
      <c r="B1590" s="102"/>
    </row>
    <row r="1591" spans="1:14" ht="19.5" customHeight="1">
      <c r="A1591" s="102"/>
      <c r="B1591" s="102"/>
      <c r="K1591" s="18"/>
      <c r="L1591" s="18"/>
      <c r="M1591" s="18"/>
      <c r="N1591" s="18"/>
    </row>
    <row r="1592" spans="1:16" ht="19.5" customHeight="1">
      <c r="A1592" s="119" t="s">
        <v>16</v>
      </c>
      <c r="B1592" s="120" t="s">
        <v>114</v>
      </c>
      <c r="C1592" s="120"/>
      <c r="D1592" s="120"/>
      <c r="E1592" s="34"/>
      <c r="F1592" s="16"/>
      <c r="G1592" s="16"/>
      <c r="H1592" s="16"/>
      <c r="K1592" s="121" t="s">
        <v>18</v>
      </c>
      <c r="L1592" s="121"/>
      <c r="M1592" s="126" t="s">
        <v>338</v>
      </c>
      <c r="N1592" s="126"/>
      <c r="O1592" s="126"/>
      <c r="P1592" s="126"/>
    </row>
    <row r="1593" spans="1:16" ht="19.5" customHeight="1">
      <c r="A1593" s="119"/>
      <c r="B1593" s="120"/>
      <c r="C1593" s="120"/>
      <c r="D1593" s="120"/>
      <c r="E1593" s="34"/>
      <c r="F1593" s="16"/>
      <c r="G1593" s="16"/>
      <c r="H1593" s="16"/>
      <c r="K1593" s="121"/>
      <c r="L1593" s="121"/>
      <c r="M1593" s="126"/>
      <c r="N1593" s="126"/>
      <c r="O1593" s="126"/>
      <c r="P1593" s="126"/>
    </row>
    <row r="1594" ht="19.5" customHeight="1" thickBot="1"/>
    <row r="1595" spans="1:16" ht="19.5" customHeight="1" thickBot="1">
      <c r="A1595" s="130" t="s">
        <v>2</v>
      </c>
      <c r="B1595" s="133" t="s">
        <v>3</v>
      </c>
      <c r="C1595" s="136" t="s">
        <v>4</v>
      </c>
      <c r="D1595" s="103" t="s">
        <v>5</v>
      </c>
      <c r="E1595" s="106" t="s">
        <v>6</v>
      </c>
      <c r="F1595" s="111" t="s">
        <v>7</v>
      </c>
      <c r="G1595" s="111"/>
      <c r="H1595" s="111"/>
      <c r="I1595" s="111"/>
      <c r="J1595" s="111"/>
      <c r="K1595" s="111"/>
      <c r="L1595" s="111"/>
      <c r="M1595" s="112"/>
      <c r="N1595" s="116" t="s">
        <v>12</v>
      </c>
      <c r="O1595" s="111"/>
      <c r="P1595" s="108" t="s">
        <v>15</v>
      </c>
    </row>
    <row r="1596" spans="1:16" ht="19.5" customHeight="1">
      <c r="A1596" s="131"/>
      <c r="B1596" s="134"/>
      <c r="C1596" s="137"/>
      <c r="D1596" s="104"/>
      <c r="E1596" s="107"/>
      <c r="F1596" s="113" t="s">
        <v>8</v>
      </c>
      <c r="G1596" s="114"/>
      <c r="H1596" s="115" t="s">
        <v>9</v>
      </c>
      <c r="I1596" s="115"/>
      <c r="J1596" s="113" t="s">
        <v>10</v>
      </c>
      <c r="K1596" s="114"/>
      <c r="L1596" s="115" t="s">
        <v>11</v>
      </c>
      <c r="M1596" s="114"/>
      <c r="N1596" s="117"/>
      <c r="O1596" s="118"/>
      <c r="P1596" s="109"/>
    </row>
    <row r="1597" spans="1:16" ht="19.5" customHeight="1" thickBot="1">
      <c r="A1597" s="132"/>
      <c r="B1597" s="135"/>
      <c r="C1597" s="138"/>
      <c r="D1597" s="105"/>
      <c r="E1597" s="101"/>
      <c r="F1597" s="20" t="s">
        <v>13</v>
      </c>
      <c r="G1597" s="21" t="s">
        <v>14</v>
      </c>
      <c r="H1597" s="30" t="s">
        <v>13</v>
      </c>
      <c r="I1597" s="22" t="s">
        <v>14</v>
      </c>
      <c r="J1597" s="20" t="s">
        <v>13</v>
      </c>
      <c r="K1597" s="21" t="s">
        <v>14</v>
      </c>
      <c r="L1597" s="30" t="s">
        <v>13</v>
      </c>
      <c r="M1597" s="21" t="s">
        <v>14</v>
      </c>
      <c r="N1597" s="20" t="s">
        <v>13</v>
      </c>
      <c r="O1597" s="22" t="s">
        <v>14</v>
      </c>
      <c r="P1597" s="110"/>
    </row>
    <row r="1598" spans="1:16" ht="19.5" customHeight="1">
      <c r="A1598" s="2"/>
      <c r="B1598" s="3"/>
      <c r="C1598" s="3"/>
      <c r="D1598" s="3"/>
      <c r="E1598" s="4"/>
      <c r="F1598" s="7"/>
      <c r="G1598" s="8"/>
      <c r="H1598" s="5"/>
      <c r="I1598" s="6"/>
      <c r="J1598" s="7"/>
      <c r="K1598" s="8"/>
      <c r="L1598" s="5"/>
      <c r="M1598" s="3"/>
      <c r="N1598" s="7">
        <f>SUM(F1598+H1598+J1598+L1598)</f>
        <v>0</v>
      </c>
      <c r="O1598" s="6">
        <f>SUM(G1598+I1598+K1598+M1598)</f>
        <v>0</v>
      </c>
      <c r="P1598" s="23">
        <f>SUM(N1598:O1598)</f>
        <v>0</v>
      </c>
    </row>
    <row r="1599" spans="1:16" ht="19.5" customHeight="1">
      <c r="A1599" s="9"/>
      <c r="B1599" s="10"/>
      <c r="C1599" s="10"/>
      <c r="D1599" s="10"/>
      <c r="E1599" s="11"/>
      <c r="F1599" s="14"/>
      <c r="G1599" s="15"/>
      <c r="H1599" s="12"/>
      <c r="I1599" s="13"/>
      <c r="J1599" s="14"/>
      <c r="K1599" s="15"/>
      <c r="L1599" s="12"/>
      <c r="M1599" s="10"/>
      <c r="N1599" s="7">
        <f aca="true" t="shared" si="176" ref="N1599:N1620">SUM(F1599+H1599+J1599+L1599)</f>
        <v>0</v>
      </c>
      <c r="O1599" s="6">
        <f aca="true" t="shared" si="177" ref="O1599:O1620">SUM(G1599+I1599+K1599+M1599)</f>
        <v>0</v>
      </c>
      <c r="P1599" s="23">
        <f aca="true" t="shared" si="178" ref="P1599:P1621">SUM(N1599:O1599)</f>
        <v>0</v>
      </c>
    </row>
    <row r="1600" spans="1:16" ht="19.5" customHeight="1">
      <c r="A1600" s="9"/>
      <c r="B1600" s="10"/>
      <c r="C1600" s="10"/>
      <c r="D1600" s="10"/>
      <c r="E1600" s="11"/>
      <c r="F1600" s="14"/>
      <c r="G1600" s="15"/>
      <c r="H1600" s="12"/>
      <c r="I1600" s="13"/>
      <c r="J1600" s="14"/>
      <c r="K1600" s="15"/>
      <c r="L1600" s="12"/>
      <c r="M1600" s="10"/>
      <c r="N1600" s="7">
        <f t="shared" si="176"/>
        <v>0</v>
      </c>
      <c r="O1600" s="6">
        <f t="shared" si="177"/>
        <v>0</v>
      </c>
      <c r="P1600" s="23">
        <f t="shared" si="178"/>
        <v>0</v>
      </c>
    </row>
    <row r="1601" spans="1:16" ht="19.5" customHeight="1">
      <c r="A1601" s="9"/>
      <c r="B1601" s="10"/>
      <c r="C1601" s="10"/>
      <c r="D1601" s="10"/>
      <c r="E1601" s="11"/>
      <c r="F1601" s="14"/>
      <c r="G1601" s="15"/>
      <c r="H1601" s="12"/>
      <c r="I1601" s="13"/>
      <c r="J1601" s="14"/>
      <c r="K1601" s="15"/>
      <c r="L1601" s="12"/>
      <c r="M1601" s="10"/>
      <c r="N1601" s="7">
        <f t="shared" si="176"/>
        <v>0</v>
      </c>
      <c r="O1601" s="6">
        <f t="shared" si="177"/>
        <v>0</v>
      </c>
      <c r="P1601" s="23">
        <f t="shared" si="178"/>
        <v>0</v>
      </c>
    </row>
    <row r="1602" spans="1:16" ht="19.5" customHeight="1">
      <c r="A1602" s="9"/>
      <c r="B1602" s="10"/>
      <c r="C1602" s="10"/>
      <c r="D1602" s="10"/>
      <c r="E1602" s="11"/>
      <c r="F1602" s="14"/>
      <c r="G1602" s="15"/>
      <c r="H1602" s="12"/>
      <c r="I1602" s="13"/>
      <c r="J1602" s="14"/>
      <c r="K1602" s="15"/>
      <c r="L1602" s="12"/>
      <c r="M1602" s="10"/>
      <c r="N1602" s="7">
        <f t="shared" si="176"/>
        <v>0</v>
      </c>
      <c r="O1602" s="6">
        <f t="shared" si="177"/>
        <v>0</v>
      </c>
      <c r="P1602" s="23">
        <f t="shared" si="178"/>
        <v>0</v>
      </c>
    </row>
    <row r="1603" spans="1:16" ht="19.5" customHeight="1">
      <c r="A1603" s="9"/>
      <c r="B1603" s="10"/>
      <c r="C1603" s="10"/>
      <c r="D1603" s="10"/>
      <c r="E1603" s="11"/>
      <c r="F1603" s="14"/>
      <c r="G1603" s="15"/>
      <c r="H1603" s="12"/>
      <c r="I1603" s="13"/>
      <c r="J1603" s="14"/>
      <c r="K1603" s="15"/>
      <c r="L1603" s="12"/>
      <c r="M1603" s="10"/>
      <c r="N1603" s="7">
        <f t="shared" si="176"/>
        <v>0</v>
      </c>
      <c r="O1603" s="6">
        <f t="shared" si="177"/>
        <v>0</v>
      </c>
      <c r="P1603" s="23">
        <f t="shared" si="178"/>
        <v>0</v>
      </c>
    </row>
    <row r="1604" spans="1:16" ht="19.5" customHeight="1">
      <c r="A1604" s="9"/>
      <c r="B1604" s="10"/>
      <c r="C1604" s="10"/>
      <c r="D1604" s="10"/>
      <c r="E1604" s="11"/>
      <c r="F1604" s="14"/>
      <c r="G1604" s="15"/>
      <c r="H1604" s="12"/>
      <c r="I1604" s="13"/>
      <c r="J1604" s="14"/>
      <c r="K1604" s="15"/>
      <c r="L1604" s="12"/>
      <c r="M1604" s="10"/>
      <c r="N1604" s="7">
        <f t="shared" si="176"/>
        <v>0</v>
      </c>
      <c r="O1604" s="6">
        <f t="shared" si="177"/>
        <v>0</v>
      </c>
      <c r="P1604" s="23">
        <f t="shared" si="178"/>
        <v>0</v>
      </c>
    </row>
    <row r="1605" spans="1:16" ht="19.5" customHeight="1">
      <c r="A1605" s="9"/>
      <c r="B1605" s="10"/>
      <c r="C1605" s="10"/>
      <c r="D1605" s="10"/>
      <c r="E1605" s="11"/>
      <c r="F1605" s="14"/>
      <c r="G1605" s="15"/>
      <c r="H1605" s="12"/>
      <c r="I1605" s="13"/>
      <c r="J1605" s="14"/>
      <c r="K1605" s="15"/>
      <c r="L1605" s="12"/>
      <c r="M1605" s="10"/>
      <c r="N1605" s="7">
        <f t="shared" si="176"/>
        <v>0</v>
      </c>
      <c r="O1605" s="6">
        <f t="shared" si="177"/>
        <v>0</v>
      </c>
      <c r="P1605" s="23">
        <f t="shared" si="178"/>
        <v>0</v>
      </c>
    </row>
    <row r="1606" spans="1:16" ht="19.5" customHeight="1">
      <c r="A1606" s="9"/>
      <c r="B1606" s="10"/>
      <c r="C1606" s="10"/>
      <c r="D1606" s="10"/>
      <c r="E1606" s="11"/>
      <c r="F1606" s="14"/>
      <c r="G1606" s="15"/>
      <c r="H1606" s="12"/>
      <c r="I1606" s="13"/>
      <c r="J1606" s="14"/>
      <c r="K1606" s="15"/>
      <c r="L1606" s="12"/>
      <c r="M1606" s="10"/>
      <c r="N1606" s="7">
        <f t="shared" si="176"/>
        <v>0</v>
      </c>
      <c r="O1606" s="6">
        <f t="shared" si="177"/>
        <v>0</v>
      </c>
      <c r="P1606" s="23">
        <f t="shared" si="178"/>
        <v>0</v>
      </c>
    </row>
    <row r="1607" spans="1:16" ht="19.5" customHeight="1">
      <c r="A1607" s="9"/>
      <c r="B1607" s="10"/>
      <c r="C1607" s="10"/>
      <c r="D1607" s="10"/>
      <c r="E1607" s="11"/>
      <c r="F1607" s="14"/>
      <c r="G1607" s="15"/>
      <c r="H1607" s="12"/>
      <c r="I1607" s="13"/>
      <c r="J1607" s="14"/>
      <c r="K1607" s="15"/>
      <c r="L1607" s="12"/>
      <c r="M1607" s="10"/>
      <c r="N1607" s="7">
        <f t="shared" si="176"/>
        <v>0</v>
      </c>
      <c r="O1607" s="6">
        <f t="shared" si="177"/>
        <v>0</v>
      </c>
      <c r="P1607" s="23">
        <f t="shared" si="178"/>
        <v>0</v>
      </c>
    </row>
    <row r="1608" spans="1:16" ht="19.5" customHeight="1">
      <c r="A1608" s="9"/>
      <c r="B1608" s="10"/>
      <c r="C1608" s="10"/>
      <c r="D1608" s="10"/>
      <c r="E1608" s="11"/>
      <c r="F1608" s="14"/>
      <c r="G1608" s="15"/>
      <c r="H1608" s="12"/>
      <c r="I1608" s="13"/>
      <c r="J1608" s="14"/>
      <c r="K1608" s="15"/>
      <c r="L1608" s="12"/>
      <c r="M1608" s="10"/>
      <c r="N1608" s="7">
        <f t="shared" si="176"/>
        <v>0</v>
      </c>
      <c r="O1608" s="6">
        <f t="shared" si="177"/>
        <v>0</v>
      </c>
      <c r="P1608" s="23">
        <f t="shared" si="178"/>
        <v>0</v>
      </c>
    </row>
    <row r="1609" spans="1:16" ht="19.5" customHeight="1">
      <c r="A1609" s="9"/>
      <c r="B1609" s="10"/>
      <c r="C1609" s="10"/>
      <c r="D1609" s="10"/>
      <c r="E1609" s="11"/>
      <c r="F1609" s="14"/>
      <c r="G1609" s="15"/>
      <c r="H1609" s="12"/>
      <c r="I1609" s="13"/>
      <c r="J1609" s="14"/>
      <c r="K1609" s="15"/>
      <c r="L1609" s="12"/>
      <c r="M1609" s="10"/>
      <c r="N1609" s="7">
        <f t="shared" si="176"/>
        <v>0</v>
      </c>
      <c r="O1609" s="6">
        <f t="shared" si="177"/>
        <v>0</v>
      </c>
      <c r="P1609" s="23">
        <f t="shared" si="178"/>
        <v>0</v>
      </c>
    </row>
    <row r="1610" spans="1:16" ht="19.5" customHeight="1">
      <c r="A1610" s="9"/>
      <c r="B1610" s="10"/>
      <c r="C1610" s="10"/>
      <c r="D1610" s="10"/>
      <c r="E1610" s="11"/>
      <c r="F1610" s="14"/>
      <c r="G1610" s="15"/>
      <c r="H1610" s="12"/>
      <c r="I1610" s="13"/>
      <c r="J1610" s="14"/>
      <c r="K1610" s="15"/>
      <c r="L1610" s="12"/>
      <c r="M1610" s="10"/>
      <c r="N1610" s="7">
        <f t="shared" si="176"/>
        <v>0</v>
      </c>
      <c r="O1610" s="6">
        <f t="shared" si="177"/>
        <v>0</v>
      </c>
      <c r="P1610" s="23">
        <f t="shared" si="178"/>
        <v>0</v>
      </c>
    </row>
    <row r="1611" spans="1:16" ht="19.5" customHeight="1">
      <c r="A1611" s="9"/>
      <c r="B1611" s="10"/>
      <c r="C1611" s="10"/>
      <c r="D1611" s="10"/>
      <c r="E1611" s="11"/>
      <c r="F1611" s="14"/>
      <c r="G1611" s="15"/>
      <c r="H1611" s="12"/>
      <c r="I1611" s="13"/>
      <c r="J1611" s="14"/>
      <c r="K1611" s="15"/>
      <c r="L1611" s="12"/>
      <c r="M1611" s="10"/>
      <c r="N1611" s="7">
        <f t="shared" si="176"/>
        <v>0</v>
      </c>
      <c r="O1611" s="6">
        <f t="shared" si="177"/>
        <v>0</v>
      </c>
      <c r="P1611" s="23">
        <f t="shared" si="178"/>
        <v>0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7">
        <f t="shared" si="176"/>
        <v>0</v>
      </c>
      <c r="O1612" s="6">
        <f t="shared" si="177"/>
        <v>0</v>
      </c>
      <c r="P1612" s="23">
        <f t="shared" si="178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7">
        <f t="shared" si="176"/>
        <v>0</v>
      </c>
      <c r="O1613" s="6">
        <f t="shared" si="177"/>
        <v>0</v>
      </c>
      <c r="P1613" s="23">
        <f t="shared" si="178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6"/>
        <v>0</v>
      </c>
      <c r="O1614" s="6">
        <f t="shared" si="177"/>
        <v>0</v>
      </c>
      <c r="P1614" s="23">
        <f t="shared" si="178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6"/>
        <v>0</v>
      </c>
      <c r="O1615" s="6">
        <f t="shared" si="177"/>
        <v>0</v>
      </c>
      <c r="P1615" s="23">
        <f t="shared" si="178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6"/>
        <v>0</v>
      </c>
      <c r="O1616" s="6">
        <f t="shared" si="177"/>
        <v>0</v>
      </c>
      <c r="P1616" s="23">
        <f t="shared" si="178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6"/>
        <v>0</v>
      </c>
      <c r="O1617" s="6">
        <f t="shared" si="177"/>
        <v>0</v>
      </c>
      <c r="P1617" s="23">
        <f t="shared" si="178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7">
        <f t="shared" si="176"/>
        <v>0</v>
      </c>
      <c r="O1618" s="6">
        <f t="shared" si="177"/>
        <v>0</v>
      </c>
      <c r="P1618" s="23">
        <f t="shared" si="178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7">
        <f t="shared" si="176"/>
        <v>0</v>
      </c>
      <c r="O1619" s="6">
        <f t="shared" si="177"/>
        <v>0</v>
      </c>
      <c r="P1619" s="23">
        <f t="shared" si="178"/>
        <v>0</v>
      </c>
    </row>
    <row r="1620" spans="1:16" ht="19.5" customHeight="1" thickBot="1">
      <c r="A1620" s="31"/>
      <c r="B1620" s="32"/>
      <c r="C1620" s="32"/>
      <c r="D1620" s="32"/>
      <c r="E1620" s="33"/>
      <c r="F1620" s="40"/>
      <c r="G1620" s="26"/>
      <c r="H1620" s="24"/>
      <c r="I1620" s="41"/>
      <c r="J1620" s="40"/>
      <c r="K1620" s="26"/>
      <c r="L1620" s="24"/>
      <c r="M1620" s="25"/>
      <c r="N1620" s="27">
        <f t="shared" si="176"/>
        <v>0</v>
      </c>
      <c r="O1620" s="28">
        <f t="shared" si="177"/>
        <v>0</v>
      </c>
      <c r="P1620" s="29">
        <f t="shared" si="178"/>
        <v>0</v>
      </c>
    </row>
    <row r="1621" spans="1:20" ht="19.5" customHeight="1" thickBot="1">
      <c r="A1621" s="127" t="s">
        <v>15</v>
      </c>
      <c r="B1621" s="128"/>
      <c r="C1621" s="128"/>
      <c r="D1621" s="128"/>
      <c r="E1621" s="129"/>
      <c r="F1621" s="35">
        <f aca="true" t="shared" si="179" ref="F1621:O1621">SUM(F1598:F1620)</f>
        <v>0</v>
      </c>
      <c r="G1621" s="36">
        <f t="shared" si="179"/>
        <v>0</v>
      </c>
      <c r="H1621" s="39">
        <f t="shared" si="179"/>
        <v>0</v>
      </c>
      <c r="I1621" s="42">
        <f t="shared" si="179"/>
        <v>0</v>
      </c>
      <c r="J1621" s="35">
        <f t="shared" si="179"/>
        <v>0</v>
      </c>
      <c r="K1621" s="36">
        <f t="shared" si="179"/>
        <v>0</v>
      </c>
      <c r="L1621" s="39">
        <f t="shared" si="179"/>
        <v>0</v>
      </c>
      <c r="M1621" s="36">
        <f t="shared" si="179"/>
        <v>0</v>
      </c>
      <c r="N1621" s="37">
        <f t="shared" si="179"/>
        <v>0</v>
      </c>
      <c r="O1621" s="38">
        <f t="shared" si="179"/>
        <v>0</v>
      </c>
      <c r="P1621" s="43">
        <f t="shared" si="178"/>
        <v>0</v>
      </c>
      <c r="T1621" s="82">
        <f>CEILING(P1621,1)</f>
        <v>0</v>
      </c>
    </row>
    <row r="1622" ht="19.5" customHeight="1"/>
    <row r="1623" spans="1:16" ht="19.5" customHeight="1">
      <c r="A1623" s="122" t="s">
        <v>0</v>
      </c>
      <c r="B1623" s="122"/>
      <c r="C1623" s="122"/>
      <c r="D1623" s="122"/>
      <c r="E1623" s="122"/>
      <c r="F1623" s="122"/>
      <c r="G1623" s="122"/>
      <c r="H1623" s="122"/>
      <c r="I1623" s="123"/>
      <c r="J1623" s="122"/>
      <c r="K1623" s="122"/>
      <c r="L1623" s="122"/>
      <c r="M1623" s="122"/>
      <c r="N1623" s="122"/>
      <c r="O1623" s="122"/>
      <c r="P1623" s="122"/>
    </row>
    <row r="1624" spans="1:16" ht="19.5" customHeight="1">
      <c r="A1624" s="122"/>
      <c r="B1624" s="122"/>
      <c r="C1624" s="122"/>
      <c r="D1624" s="122"/>
      <c r="E1624" s="122"/>
      <c r="F1624" s="122"/>
      <c r="G1624" s="122"/>
      <c r="H1624" s="122"/>
      <c r="I1624" s="123"/>
      <c r="J1624" s="124"/>
      <c r="K1624" s="124"/>
      <c r="L1624" s="123"/>
      <c r="M1624" s="123"/>
      <c r="N1624" s="123"/>
      <c r="O1624" s="123"/>
      <c r="P1624" s="123"/>
    </row>
    <row r="1625" spans="1:11" ht="19.5" customHeight="1">
      <c r="A1625" s="102" t="s">
        <v>112</v>
      </c>
      <c r="B1625" s="102"/>
      <c r="J1625" s="19"/>
      <c r="K1625" s="19"/>
    </row>
    <row r="1626" spans="1:2" ht="19.5" customHeight="1">
      <c r="A1626" s="102"/>
      <c r="B1626" s="102"/>
    </row>
    <row r="1627" spans="1:14" ht="19.5" customHeight="1">
      <c r="A1627" s="102"/>
      <c r="B1627" s="102"/>
      <c r="K1627" s="18"/>
      <c r="L1627" s="18"/>
      <c r="M1627" s="18"/>
      <c r="N1627" s="18"/>
    </row>
    <row r="1628" spans="1:16" ht="19.5" customHeight="1">
      <c r="A1628" s="119" t="s">
        <v>16</v>
      </c>
      <c r="B1628" s="120" t="s">
        <v>113</v>
      </c>
      <c r="C1628" s="120"/>
      <c r="D1628" s="120"/>
      <c r="E1628" s="34"/>
      <c r="F1628" s="16"/>
      <c r="G1628" s="16"/>
      <c r="H1628" s="16"/>
      <c r="K1628" s="121" t="s">
        <v>18</v>
      </c>
      <c r="L1628" s="121"/>
      <c r="M1628" s="126" t="s">
        <v>338</v>
      </c>
      <c r="N1628" s="126"/>
      <c r="O1628" s="126"/>
      <c r="P1628" s="126"/>
    </row>
    <row r="1629" spans="1:16" ht="19.5" customHeight="1">
      <c r="A1629" s="119"/>
      <c r="B1629" s="120"/>
      <c r="C1629" s="120"/>
      <c r="D1629" s="120"/>
      <c r="E1629" s="34"/>
      <c r="F1629" s="16"/>
      <c r="G1629" s="16"/>
      <c r="H1629" s="16"/>
      <c r="K1629" s="121"/>
      <c r="L1629" s="121"/>
      <c r="M1629" s="126"/>
      <c r="N1629" s="126"/>
      <c r="O1629" s="126"/>
      <c r="P1629" s="126"/>
    </row>
    <row r="1630" ht="19.5" customHeight="1" thickBot="1"/>
    <row r="1631" spans="1:16" ht="19.5" customHeight="1" thickBot="1">
      <c r="A1631" s="130" t="s">
        <v>2</v>
      </c>
      <c r="B1631" s="133" t="s">
        <v>3</v>
      </c>
      <c r="C1631" s="136" t="s">
        <v>4</v>
      </c>
      <c r="D1631" s="103" t="s">
        <v>5</v>
      </c>
      <c r="E1631" s="106" t="s">
        <v>6</v>
      </c>
      <c r="F1631" s="111" t="s">
        <v>7</v>
      </c>
      <c r="G1631" s="111"/>
      <c r="H1631" s="111"/>
      <c r="I1631" s="111"/>
      <c r="J1631" s="111"/>
      <c r="K1631" s="111"/>
      <c r="L1631" s="111"/>
      <c r="M1631" s="112"/>
      <c r="N1631" s="116" t="s">
        <v>12</v>
      </c>
      <c r="O1631" s="111"/>
      <c r="P1631" s="108" t="s">
        <v>15</v>
      </c>
    </row>
    <row r="1632" spans="1:16" ht="19.5" customHeight="1">
      <c r="A1632" s="131"/>
      <c r="B1632" s="134"/>
      <c r="C1632" s="137"/>
      <c r="D1632" s="104"/>
      <c r="E1632" s="107"/>
      <c r="F1632" s="113" t="s">
        <v>8</v>
      </c>
      <c r="G1632" s="114"/>
      <c r="H1632" s="115" t="s">
        <v>9</v>
      </c>
      <c r="I1632" s="115"/>
      <c r="J1632" s="113" t="s">
        <v>10</v>
      </c>
      <c r="K1632" s="114"/>
      <c r="L1632" s="115" t="s">
        <v>11</v>
      </c>
      <c r="M1632" s="114"/>
      <c r="N1632" s="117"/>
      <c r="O1632" s="118"/>
      <c r="P1632" s="109"/>
    </row>
    <row r="1633" spans="1:16" ht="19.5" customHeight="1" thickBot="1">
      <c r="A1633" s="132"/>
      <c r="B1633" s="135"/>
      <c r="C1633" s="138"/>
      <c r="D1633" s="105"/>
      <c r="E1633" s="101"/>
      <c r="F1633" s="20" t="s">
        <v>13</v>
      </c>
      <c r="G1633" s="21" t="s">
        <v>14</v>
      </c>
      <c r="H1633" s="30" t="s">
        <v>13</v>
      </c>
      <c r="I1633" s="22" t="s">
        <v>14</v>
      </c>
      <c r="J1633" s="20" t="s">
        <v>13</v>
      </c>
      <c r="K1633" s="21" t="s">
        <v>14</v>
      </c>
      <c r="L1633" s="30" t="s">
        <v>13</v>
      </c>
      <c r="M1633" s="21" t="s">
        <v>14</v>
      </c>
      <c r="N1633" s="20" t="s">
        <v>13</v>
      </c>
      <c r="O1633" s="22" t="s">
        <v>14</v>
      </c>
      <c r="P1633" s="110"/>
    </row>
    <row r="1634" spans="1:16" ht="19.5" customHeight="1">
      <c r="A1634" s="2">
        <v>40664</v>
      </c>
      <c r="B1634" s="3" t="s">
        <v>403</v>
      </c>
      <c r="C1634" s="3" t="s">
        <v>398</v>
      </c>
      <c r="D1634" s="3" t="s">
        <v>399</v>
      </c>
      <c r="E1634" s="4"/>
      <c r="F1634" s="7">
        <v>24</v>
      </c>
      <c r="G1634" s="8">
        <v>10</v>
      </c>
      <c r="H1634" s="5">
        <v>17</v>
      </c>
      <c r="I1634" s="6">
        <v>10</v>
      </c>
      <c r="J1634" s="7">
        <v>17</v>
      </c>
      <c r="K1634" s="8">
        <v>10</v>
      </c>
      <c r="L1634" s="5">
        <v>17</v>
      </c>
      <c r="M1634" s="3">
        <v>10</v>
      </c>
      <c r="N1634" s="7">
        <f>SUM(F1634+H1634+J1634+L1634)</f>
        <v>75</v>
      </c>
      <c r="O1634" s="6">
        <f>SUM(G1634+I1634+K1634+M1634)</f>
        <v>40</v>
      </c>
      <c r="P1634" s="23">
        <f>SUM(N1634:O1634)</f>
        <v>115</v>
      </c>
    </row>
    <row r="1635" spans="1:16" ht="19.5" customHeight="1">
      <c r="A1635" s="9">
        <v>40664</v>
      </c>
      <c r="B1635" s="10" t="s">
        <v>403</v>
      </c>
      <c r="C1635" s="10" t="s">
        <v>400</v>
      </c>
      <c r="D1635" s="10" t="s">
        <v>399</v>
      </c>
      <c r="E1635" s="11"/>
      <c r="F1635" s="14">
        <v>20</v>
      </c>
      <c r="G1635" s="15">
        <v>2</v>
      </c>
      <c r="H1635" s="12">
        <v>14</v>
      </c>
      <c r="I1635" s="13"/>
      <c r="J1635" s="14">
        <v>14</v>
      </c>
      <c r="K1635" s="15"/>
      <c r="L1635" s="12"/>
      <c r="M1635" s="10"/>
      <c r="N1635" s="7">
        <f aca="true" t="shared" si="180" ref="N1635:N1656">SUM(F1635+H1635+J1635+L1635)</f>
        <v>48</v>
      </c>
      <c r="O1635" s="6">
        <f aca="true" t="shared" si="181" ref="O1635:O1656">SUM(G1635+I1635+K1635+M1635)</f>
        <v>2</v>
      </c>
      <c r="P1635" s="23">
        <f aca="true" t="shared" si="182" ref="P1635:P1657">SUM(N1635:O1635)</f>
        <v>50</v>
      </c>
    </row>
    <row r="1636" spans="1:16" ht="19.5" customHeight="1">
      <c r="A1636" s="9">
        <v>40663</v>
      </c>
      <c r="B1636" s="10" t="s">
        <v>404</v>
      </c>
      <c r="C1636" s="10" t="s">
        <v>405</v>
      </c>
      <c r="D1636" s="10" t="s">
        <v>406</v>
      </c>
      <c r="E1636" s="11"/>
      <c r="F1636" s="14">
        <v>17</v>
      </c>
      <c r="G1636" s="15">
        <v>7</v>
      </c>
      <c r="H1636" s="12">
        <v>10</v>
      </c>
      <c r="I1636" s="13">
        <v>5</v>
      </c>
      <c r="J1636" s="14">
        <v>10</v>
      </c>
      <c r="K1636" s="15">
        <v>5</v>
      </c>
      <c r="L1636" s="12"/>
      <c r="M1636" s="10"/>
      <c r="N1636" s="7">
        <f t="shared" si="180"/>
        <v>37</v>
      </c>
      <c r="O1636" s="6">
        <f t="shared" si="181"/>
        <v>17</v>
      </c>
      <c r="P1636" s="23">
        <f t="shared" si="182"/>
        <v>54</v>
      </c>
    </row>
    <row r="1637" spans="1:16" ht="19.5" customHeight="1">
      <c r="A1637" s="9">
        <v>40663</v>
      </c>
      <c r="B1637" s="10" t="s">
        <v>404</v>
      </c>
      <c r="C1637" s="10" t="s">
        <v>407</v>
      </c>
      <c r="D1637" s="10" t="s">
        <v>406</v>
      </c>
      <c r="E1637" s="11"/>
      <c r="F1637" s="14">
        <v>17</v>
      </c>
      <c r="G1637" s="15"/>
      <c r="H1637" s="12">
        <v>10</v>
      </c>
      <c r="I1637" s="13"/>
      <c r="J1637" s="14">
        <v>10</v>
      </c>
      <c r="K1637" s="15"/>
      <c r="L1637" s="12"/>
      <c r="M1637" s="10"/>
      <c r="N1637" s="7">
        <f t="shared" si="180"/>
        <v>37</v>
      </c>
      <c r="O1637" s="6">
        <f t="shared" si="181"/>
        <v>0</v>
      </c>
      <c r="P1637" s="23">
        <f t="shared" si="182"/>
        <v>37</v>
      </c>
    </row>
    <row r="1638" spans="1:16" ht="19.5" customHeight="1">
      <c r="A1638" s="9">
        <v>40663</v>
      </c>
      <c r="B1638" s="10" t="s">
        <v>525</v>
      </c>
      <c r="C1638" s="10" t="s">
        <v>520</v>
      </c>
      <c r="D1638" s="10" t="s">
        <v>521</v>
      </c>
      <c r="E1638" s="11"/>
      <c r="F1638" s="14">
        <v>8</v>
      </c>
      <c r="G1638" s="15">
        <v>7</v>
      </c>
      <c r="H1638" s="12"/>
      <c r="I1638" s="13"/>
      <c r="J1638" s="14"/>
      <c r="K1638" s="15"/>
      <c r="L1638" s="12"/>
      <c r="M1638" s="10"/>
      <c r="N1638" s="7">
        <f t="shared" si="180"/>
        <v>8</v>
      </c>
      <c r="O1638" s="6">
        <f t="shared" si="181"/>
        <v>7</v>
      </c>
      <c r="P1638" s="23">
        <f t="shared" si="182"/>
        <v>15</v>
      </c>
    </row>
    <row r="1639" spans="1:16" ht="19.5" customHeight="1">
      <c r="A1639" s="9">
        <v>40663</v>
      </c>
      <c r="B1639" s="10" t="s">
        <v>525</v>
      </c>
      <c r="C1639" s="10" t="s">
        <v>522</v>
      </c>
      <c r="D1639" s="10" t="s">
        <v>521</v>
      </c>
      <c r="E1639" s="11"/>
      <c r="F1639" s="14">
        <v>8</v>
      </c>
      <c r="G1639" s="15"/>
      <c r="H1639" s="12"/>
      <c r="I1639" s="13"/>
      <c r="J1639" s="14"/>
      <c r="K1639" s="15"/>
      <c r="L1639" s="12"/>
      <c r="M1639" s="10"/>
      <c r="N1639" s="7">
        <f t="shared" si="180"/>
        <v>8</v>
      </c>
      <c r="O1639" s="6">
        <f t="shared" si="181"/>
        <v>0</v>
      </c>
      <c r="P1639" s="23">
        <f t="shared" si="182"/>
        <v>8</v>
      </c>
    </row>
    <row r="1640" spans="1:16" ht="19.5" customHeight="1">
      <c r="A1640" s="9">
        <v>40670</v>
      </c>
      <c r="B1640" s="10" t="s">
        <v>602</v>
      </c>
      <c r="C1640" s="10" t="s">
        <v>603</v>
      </c>
      <c r="D1640" s="10" t="s">
        <v>604</v>
      </c>
      <c r="E1640" s="11"/>
      <c r="F1640" s="14"/>
      <c r="G1640" s="15"/>
      <c r="H1640" s="12">
        <v>19</v>
      </c>
      <c r="I1640" s="13">
        <v>10</v>
      </c>
      <c r="J1640" s="14">
        <v>19</v>
      </c>
      <c r="K1640" s="15">
        <v>10</v>
      </c>
      <c r="L1640" s="12"/>
      <c r="M1640" s="10"/>
      <c r="N1640" s="7">
        <f t="shared" si="180"/>
        <v>38</v>
      </c>
      <c r="O1640" s="6">
        <f t="shared" si="181"/>
        <v>20</v>
      </c>
      <c r="P1640" s="23">
        <f t="shared" si="182"/>
        <v>58</v>
      </c>
    </row>
    <row r="1641" spans="1:16" ht="19.5" customHeight="1">
      <c r="A1641" s="9">
        <v>40670</v>
      </c>
      <c r="B1641" s="10" t="s">
        <v>602</v>
      </c>
      <c r="C1641" s="10" t="s">
        <v>605</v>
      </c>
      <c r="D1641" s="10" t="s">
        <v>604</v>
      </c>
      <c r="E1641" s="11"/>
      <c r="F1641" s="14">
        <v>20</v>
      </c>
      <c r="G1641" s="15">
        <v>2</v>
      </c>
      <c r="H1641" s="12">
        <v>14</v>
      </c>
      <c r="I1641" s="13"/>
      <c r="J1641" s="14">
        <v>14</v>
      </c>
      <c r="K1641" s="15">
        <v>7</v>
      </c>
      <c r="L1641" s="12"/>
      <c r="M1641" s="10"/>
      <c r="N1641" s="7">
        <f t="shared" si="180"/>
        <v>48</v>
      </c>
      <c r="O1641" s="6">
        <f t="shared" si="181"/>
        <v>9</v>
      </c>
      <c r="P1641" s="23">
        <f t="shared" si="182"/>
        <v>57</v>
      </c>
    </row>
    <row r="1642" spans="1:16" ht="19.5" customHeight="1">
      <c r="A1642" s="9">
        <v>40670</v>
      </c>
      <c r="B1642" s="10" t="s">
        <v>703</v>
      </c>
      <c r="C1642" s="10" t="s">
        <v>520</v>
      </c>
      <c r="D1642" s="10" t="s">
        <v>701</v>
      </c>
      <c r="E1642" s="11"/>
      <c r="F1642" s="14">
        <v>8</v>
      </c>
      <c r="G1642" s="15">
        <v>7</v>
      </c>
      <c r="H1642" s="12"/>
      <c r="I1642" s="13"/>
      <c r="J1642" s="14"/>
      <c r="K1642" s="15"/>
      <c r="L1642" s="12"/>
      <c r="M1642" s="10"/>
      <c r="N1642" s="7">
        <f t="shared" si="180"/>
        <v>8</v>
      </c>
      <c r="O1642" s="6">
        <f t="shared" si="181"/>
        <v>7</v>
      </c>
      <c r="P1642" s="23">
        <f t="shared" si="182"/>
        <v>15</v>
      </c>
    </row>
    <row r="1643" spans="1:16" ht="19.5" customHeight="1">
      <c r="A1643" s="9">
        <v>40670</v>
      </c>
      <c r="B1643" s="10" t="s">
        <v>703</v>
      </c>
      <c r="C1643" s="10" t="s">
        <v>522</v>
      </c>
      <c r="D1643" s="10" t="s">
        <v>701</v>
      </c>
      <c r="E1643" s="11"/>
      <c r="F1643" s="14">
        <v>8</v>
      </c>
      <c r="G1643" s="15"/>
      <c r="H1643" s="12"/>
      <c r="I1643" s="13"/>
      <c r="J1643" s="14"/>
      <c r="K1643" s="15"/>
      <c r="L1643" s="12"/>
      <c r="M1643" s="10"/>
      <c r="N1643" s="7">
        <f t="shared" si="180"/>
        <v>8</v>
      </c>
      <c r="O1643" s="6">
        <f t="shared" si="181"/>
        <v>0</v>
      </c>
      <c r="P1643" s="23">
        <f t="shared" si="182"/>
        <v>8</v>
      </c>
    </row>
    <row r="1644" spans="1:16" ht="19.5" customHeight="1">
      <c r="A1644" s="9">
        <v>40678</v>
      </c>
      <c r="B1644" s="10" t="s">
        <v>845</v>
      </c>
      <c r="C1644" s="10" t="s">
        <v>398</v>
      </c>
      <c r="D1644" s="10" t="s">
        <v>839</v>
      </c>
      <c r="E1644" s="11"/>
      <c r="F1644" s="14">
        <v>24</v>
      </c>
      <c r="G1644" s="15">
        <v>10</v>
      </c>
      <c r="H1644" s="12">
        <v>17</v>
      </c>
      <c r="I1644" s="13">
        <v>10</v>
      </c>
      <c r="J1644" s="14">
        <v>17</v>
      </c>
      <c r="K1644" s="15">
        <v>10</v>
      </c>
      <c r="L1644" s="12">
        <v>17</v>
      </c>
      <c r="M1644" s="10">
        <v>10</v>
      </c>
      <c r="N1644" s="7">
        <f t="shared" si="180"/>
        <v>75</v>
      </c>
      <c r="O1644" s="6">
        <f t="shared" si="181"/>
        <v>40</v>
      </c>
      <c r="P1644" s="23">
        <f t="shared" si="182"/>
        <v>115</v>
      </c>
    </row>
    <row r="1645" spans="1:16" ht="19.5" customHeight="1">
      <c r="A1645" s="9">
        <v>40678</v>
      </c>
      <c r="B1645" s="10" t="s">
        <v>845</v>
      </c>
      <c r="C1645" s="10" t="s">
        <v>400</v>
      </c>
      <c r="D1645" s="10" t="s">
        <v>839</v>
      </c>
      <c r="E1645" s="11"/>
      <c r="F1645" s="14">
        <v>20</v>
      </c>
      <c r="G1645" s="15">
        <v>2</v>
      </c>
      <c r="H1645" s="12">
        <v>14</v>
      </c>
      <c r="I1645" s="13"/>
      <c r="J1645" s="14">
        <v>14</v>
      </c>
      <c r="K1645" s="15"/>
      <c r="L1645" s="12"/>
      <c r="M1645" s="10"/>
      <c r="N1645" s="7">
        <f t="shared" si="180"/>
        <v>48</v>
      </c>
      <c r="O1645" s="6">
        <f t="shared" si="181"/>
        <v>2</v>
      </c>
      <c r="P1645" s="23">
        <f t="shared" si="182"/>
        <v>50</v>
      </c>
    </row>
    <row r="1646" spans="1:16" ht="19.5" customHeight="1">
      <c r="A1646" s="9">
        <v>40677</v>
      </c>
      <c r="B1646" s="10" t="s">
        <v>847</v>
      </c>
      <c r="C1646" s="10" t="s">
        <v>405</v>
      </c>
      <c r="D1646" s="10" t="s">
        <v>553</v>
      </c>
      <c r="E1646" s="11"/>
      <c r="F1646" s="14">
        <v>17</v>
      </c>
      <c r="G1646" s="15">
        <v>7</v>
      </c>
      <c r="H1646" s="12">
        <v>10</v>
      </c>
      <c r="I1646" s="13">
        <v>5</v>
      </c>
      <c r="J1646" s="14">
        <v>10</v>
      </c>
      <c r="K1646" s="15">
        <v>5</v>
      </c>
      <c r="L1646" s="12"/>
      <c r="M1646" s="10"/>
      <c r="N1646" s="7">
        <f t="shared" si="180"/>
        <v>37</v>
      </c>
      <c r="O1646" s="6">
        <f t="shared" si="181"/>
        <v>17</v>
      </c>
      <c r="P1646" s="23">
        <f t="shared" si="182"/>
        <v>54</v>
      </c>
    </row>
    <row r="1647" spans="1:16" ht="19.5" customHeight="1">
      <c r="A1647" s="9">
        <v>40677</v>
      </c>
      <c r="B1647" s="10" t="s">
        <v>848</v>
      </c>
      <c r="C1647" s="10" t="s">
        <v>407</v>
      </c>
      <c r="D1647" s="10" t="s">
        <v>553</v>
      </c>
      <c r="E1647" s="11"/>
      <c r="F1647" s="14">
        <v>17</v>
      </c>
      <c r="G1647" s="15"/>
      <c r="H1647" s="12">
        <v>10</v>
      </c>
      <c r="I1647" s="13"/>
      <c r="J1647" s="14">
        <v>10</v>
      </c>
      <c r="K1647" s="15"/>
      <c r="L1647" s="12"/>
      <c r="M1647" s="10"/>
      <c r="N1647" s="7">
        <f t="shared" si="180"/>
        <v>37</v>
      </c>
      <c r="O1647" s="6">
        <f t="shared" si="181"/>
        <v>0</v>
      </c>
      <c r="P1647" s="23">
        <f t="shared" si="182"/>
        <v>37</v>
      </c>
    </row>
    <row r="1648" spans="1:16" ht="19.5" customHeight="1">
      <c r="A1648" s="9">
        <v>40685</v>
      </c>
      <c r="B1648" s="10" t="s">
        <v>933</v>
      </c>
      <c r="C1648" s="10" t="s">
        <v>398</v>
      </c>
      <c r="D1648" s="10" t="s">
        <v>835</v>
      </c>
      <c r="E1648" s="11"/>
      <c r="F1648" s="14">
        <v>24</v>
      </c>
      <c r="G1648" s="15">
        <v>10</v>
      </c>
      <c r="H1648" s="12">
        <v>17</v>
      </c>
      <c r="I1648" s="13">
        <v>10</v>
      </c>
      <c r="J1648" s="14">
        <v>17</v>
      </c>
      <c r="K1648" s="15">
        <v>10</v>
      </c>
      <c r="L1648" s="12">
        <v>17</v>
      </c>
      <c r="M1648" s="10">
        <v>10</v>
      </c>
      <c r="N1648" s="7">
        <f t="shared" si="180"/>
        <v>75</v>
      </c>
      <c r="O1648" s="6">
        <f t="shared" si="181"/>
        <v>40</v>
      </c>
      <c r="P1648" s="23">
        <f t="shared" si="182"/>
        <v>115</v>
      </c>
    </row>
    <row r="1649" spans="1:16" ht="19.5" customHeight="1">
      <c r="A1649" s="9">
        <v>40685</v>
      </c>
      <c r="B1649" s="10" t="s">
        <v>934</v>
      </c>
      <c r="C1649" s="10" t="s">
        <v>400</v>
      </c>
      <c r="D1649" s="10" t="s">
        <v>835</v>
      </c>
      <c r="E1649" s="11"/>
      <c r="F1649" s="14">
        <v>20</v>
      </c>
      <c r="G1649" s="15">
        <v>2</v>
      </c>
      <c r="H1649" s="12">
        <v>14</v>
      </c>
      <c r="I1649" s="13"/>
      <c r="J1649" s="14">
        <v>14</v>
      </c>
      <c r="K1649" s="15"/>
      <c r="L1649" s="12"/>
      <c r="M1649" s="10"/>
      <c r="N1649" s="7">
        <f t="shared" si="180"/>
        <v>48</v>
      </c>
      <c r="O1649" s="6">
        <f t="shared" si="181"/>
        <v>2</v>
      </c>
      <c r="P1649" s="23">
        <f t="shared" si="182"/>
        <v>50</v>
      </c>
    </row>
    <row r="1650" spans="1:16" ht="19.5" customHeight="1">
      <c r="A1650" s="9">
        <v>40684</v>
      </c>
      <c r="B1650" s="10" t="s">
        <v>525</v>
      </c>
      <c r="C1650" s="10" t="s">
        <v>936</v>
      </c>
      <c r="D1650" s="10" t="s">
        <v>716</v>
      </c>
      <c r="E1650" s="11"/>
      <c r="F1650" s="14">
        <v>17</v>
      </c>
      <c r="G1650" s="15">
        <v>7</v>
      </c>
      <c r="H1650" s="12">
        <v>10</v>
      </c>
      <c r="I1650" s="13">
        <v>5</v>
      </c>
      <c r="J1650" s="14">
        <v>10</v>
      </c>
      <c r="K1650" s="15">
        <v>5</v>
      </c>
      <c r="L1650" s="12"/>
      <c r="M1650" s="10"/>
      <c r="N1650" s="7">
        <f t="shared" si="180"/>
        <v>37</v>
      </c>
      <c r="O1650" s="6">
        <f t="shared" si="181"/>
        <v>17</v>
      </c>
      <c r="P1650" s="23">
        <f t="shared" si="182"/>
        <v>54</v>
      </c>
    </row>
    <row r="1651" spans="1:16" ht="19.5" customHeight="1">
      <c r="A1651" s="9">
        <v>40684</v>
      </c>
      <c r="B1651" s="10" t="s">
        <v>525</v>
      </c>
      <c r="C1651" s="10" t="s">
        <v>407</v>
      </c>
      <c r="D1651" s="10" t="s">
        <v>716</v>
      </c>
      <c r="E1651" s="11"/>
      <c r="F1651" s="14">
        <v>17</v>
      </c>
      <c r="G1651" s="15"/>
      <c r="H1651" s="12">
        <v>10</v>
      </c>
      <c r="I1651" s="13"/>
      <c r="J1651" s="14">
        <v>10</v>
      </c>
      <c r="K1651" s="15"/>
      <c r="L1651" s="12"/>
      <c r="M1651" s="10"/>
      <c r="N1651" s="7">
        <f t="shared" si="180"/>
        <v>37</v>
      </c>
      <c r="O1651" s="6">
        <f t="shared" si="181"/>
        <v>0</v>
      </c>
      <c r="P1651" s="23">
        <f t="shared" si="182"/>
        <v>37</v>
      </c>
    </row>
    <row r="1652" spans="1:16" ht="19.5" customHeight="1">
      <c r="A1652" s="9">
        <v>40684</v>
      </c>
      <c r="B1652" s="10" t="s">
        <v>1026</v>
      </c>
      <c r="C1652" s="10" t="s">
        <v>520</v>
      </c>
      <c r="D1652" s="10" t="s">
        <v>677</v>
      </c>
      <c r="E1652" s="11"/>
      <c r="F1652" s="14">
        <v>8</v>
      </c>
      <c r="G1652" s="15">
        <v>7</v>
      </c>
      <c r="H1652" s="12"/>
      <c r="I1652" s="13"/>
      <c r="J1652" s="14"/>
      <c r="K1652" s="15"/>
      <c r="L1652" s="12"/>
      <c r="M1652" s="10"/>
      <c r="N1652" s="7">
        <f t="shared" si="180"/>
        <v>8</v>
      </c>
      <c r="O1652" s="6">
        <f t="shared" si="181"/>
        <v>7</v>
      </c>
      <c r="P1652" s="23">
        <f t="shared" si="182"/>
        <v>15</v>
      </c>
    </row>
    <row r="1653" spans="1:16" ht="19.5" customHeight="1">
      <c r="A1653" s="9">
        <v>40684</v>
      </c>
      <c r="B1653" s="10" t="s">
        <v>1026</v>
      </c>
      <c r="C1653" s="10" t="s">
        <v>522</v>
      </c>
      <c r="D1653" s="10" t="s">
        <v>677</v>
      </c>
      <c r="E1653" s="11"/>
      <c r="F1653" s="14">
        <v>8</v>
      </c>
      <c r="G1653" s="15"/>
      <c r="H1653" s="12"/>
      <c r="I1653" s="13"/>
      <c r="J1653" s="14"/>
      <c r="K1653" s="15"/>
      <c r="L1653" s="12"/>
      <c r="M1653" s="10"/>
      <c r="N1653" s="7">
        <f t="shared" si="180"/>
        <v>8</v>
      </c>
      <c r="O1653" s="6">
        <f t="shared" si="181"/>
        <v>0</v>
      </c>
      <c r="P1653" s="23">
        <f t="shared" si="182"/>
        <v>8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7">
        <f t="shared" si="180"/>
        <v>0</v>
      </c>
      <c r="O1654" s="6">
        <f t="shared" si="181"/>
        <v>0</v>
      </c>
      <c r="P1654" s="23">
        <f t="shared" si="182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7">
        <f t="shared" si="180"/>
        <v>0</v>
      </c>
      <c r="O1655" s="6">
        <f t="shared" si="181"/>
        <v>0</v>
      </c>
      <c r="P1655" s="23">
        <f t="shared" si="182"/>
        <v>0</v>
      </c>
    </row>
    <row r="1656" spans="1:16" ht="19.5" customHeight="1" thickBot="1">
      <c r="A1656" s="31"/>
      <c r="B1656" s="32"/>
      <c r="C1656" s="32"/>
      <c r="D1656" s="32"/>
      <c r="E1656" s="33"/>
      <c r="F1656" s="40"/>
      <c r="G1656" s="26"/>
      <c r="H1656" s="24"/>
      <c r="I1656" s="41"/>
      <c r="J1656" s="40"/>
      <c r="K1656" s="26"/>
      <c r="L1656" s="24"/>
      <c r="M1656" s="25"/>
      <c r="N1656" s="27">
        <f t="shared" si="180"/>
        <v>0</v>
      </c>
      <c r="O1656" s="28">
        <f t="shared" si="181"/>
        <v>0</v>
      </c>
      <c r="P1656" s="29">
        <f t="shared" si="182"/>
        <v>0</v>
      </c>
    </row>
    <row r="1657" spans="1:20" ht="19.5" customHeight="1" thickBot="1">
      <c r="A1657" s="127" t="s">
        <v>15</v>
      </c>
      <c r="B1657" s="128"/>
      <c r="C1657" s="128"/>
      <c r="D1657" s="128"/>
      <c r="E1657" s="129"/>
      <c r="F1657" s="35">
        <f aca="true" t="shared" si="183" ref="F1657:O1657">SUM(F1634:F1656)</f>
        <v>302</v>
      </c>
      <c r="G1657" s="36">
        <f t="shared" si="183"/>
        <v>80</v>
      </c>
      <c r="H1657" s="39">
        <f t="shared" si="183"/>
        <v>186</v>
      </c>
      <c r="I1657" s="42">
        <f t="shared" si="183"/>
        <v>55</v>
      </c>
      <c r="J1657" s="35">
        <f t="shared" si="183"/>
        <v>186</v>
      </c>
      <c r="K1657" s="36">
        <f t="shared" si="183"/>
        <v>62</v>
      </c>
      <c r="L1657" s="39">
        <f t="shared" si="183"/>
        <v>51</v>
      </c>
      <c r="M1657" s="36">
        <f t="shared" si="183"/>
        <v>30</v>
      </c>
      <c r="N1657" s="37">
        <f t="shared" si="183"/>
        <v>725</v>
      </c>
      <c r="O1657" s="38">
        <f t="shared" si="183"/>
        <v>227</v>
      </c>
      <c r="P1657" s="43">
        <f t="shared" si="182"/>
        <v>952</v>
      </c>
      <c r="T1657" s="82">
        <f>CEILING(P1657,1)</f>
        <v>952</v>
      </c>
    </row>
    <row r="1658" ht="19.5" customHeight="1"/>
    <row r="1659" spans="1:16" ht="19.5" customHeight="1">
      <c r="A1659" s="122" t="s">
        <v>0</v>
      </c>
      <c r="B1659" s="122"/>
      <c r="C1659" s="122"/>
      <c r="D1659" s="122"/>
      <c r="E1659" s="122"/>
      <c r="F1659" s="122"/>
      <c r="G1659" s="122"/>
      <c r="H1659" s="122"/>
      <c r="I1659" s="123"/>
      <c r="J1659" s="122"/>
      <c r="K1659" s="122"/>
      <c r="L1659" s="122"/>
      <c r="M1659" s="122"/>
      <c r="N1659" s="122"/>
      <c r="O1659" s="122"/>
      <c r="P1659" s="122"/>
    </row>
    <row r="1660" spans="1:16" ht="19.5" customHeight="1">
      <c r="A1660" s="122"/>
      <c r="B1660" s="122"/>
      <c r="C1660" s="122"/>
      <c r="D1660" s="122"/>
      <c r="E1660" s="122"/>
      <c r="F1660" s="122"/>
      <c r="G1660" s="122"/>
      <c r="H1660" s="122"/>
      <c r="I1660" s="123"/>
      <c r="J1660" s="124"/>
      <c r="K1660" s="124"/>
      <c r="L1660" s="123"/>
      <c r="M1660" s="123"/>
      <c r="N1660" s="123"/>
      <c r="O1660" s="123"/>
      <c r="P1660" s="123"/>
    </row>
    <row r="1661" spans="1:11" ht="19.5" customHeight="1">
      <c r="A1661" s="102" t="s">
        <v>115</v>
      </c>
      <c r="B1661" s="102"/>
      <c r="J1661" s="19"/>
      <c r="K1661" s="19"/>
    </row>
    <row r="1662" spans="1:2" ht="19.5" customHeight="1">
      <c r="A1662" s="102"/>
      <c r="B1662" s="102"/>
    </row>
    <row r="1663" spans="1:14" ht="19.5" customHeight="1">
      <c r="A1663" s="102"/>
      <c r="B1663" s="102"/>
      <c r="K1663" s="18"/>
      <c r="L1663" s="18"/>
      <c r="M1663" s="18"/>
      <c r="N1663" s="18"/>
    </row>
    <row r="1664" spans="1:16" ht="19.5" customHeight="1">
      <c r="A1664" s="119" t="s">
        <v>16</v>
      </c>
      <c r="B1664" s="120" t="s">
        <v>116</v>
      </c>
      <c r="C1664" s="120"/>
      <c r="D1664" s="120"/>
      <c r="E1664" s="34"/>
      <c r="F1664" s="16"/>
      <c r="G1664" s="16"/>
      <c r="H1664" s="16"/>
      <c r="K1664" s="121" t="s">
        <v>18</v>
      </c>
      <c r="L1664" s="121"/>
      <c r="M1664" s="126" t="s">
        <v>338</v>
      </c>
      <c r="N1664" s="126"/>
      <c r="O1664" s="126"/>
      <c r="P1664" s="126"/>
    </row>
    <row r="1665" spans="1:16" ht="19.5" customHeight="1">
      <c r="A1665" s="119"/>
      <c r="B1665" s="120"/>
      <c r="C1665" s="120"/>
      <c r="D1665" s="120"/>
      <c r="E1665" s="34"/>
      <c r="F1665" s="16"/>
      <c r="G1665" s="16"/>
      <c r="H1665" s="16"/>
      <c r="K1665" s="121"/>
      <c r="L1665" s="121"/>
      <c r="M1665" s="126"/>
      <c r="N1665" s="126"/>
      <c r="O1665" s="126"/>
      <c r="P1665" s="126"/>
    </row>
    <row r="1666" ht="19.5" customHeight="1" thickBot="1"/>
    <row r="1667" spans="1:16" ht="19.5" customHeight="1" thickBot="1">
      <c r="A1667" s="130" t="s">
        <v>2</v>
      </c>
      <c r="B1667" s="133" t="s">
        <v>3</v>
      </c>
      <c r="C1667" s="136" t="s">
        <v>4</v>
      </c>
      <c r="D1667" s="103" t="s">
        <v>5</v>
      </c>
      <c r="E1667" s="106" t="s">
        <v>6</v>
      </c>
      <c r="F1667" s="111" t="s">
        <v>7</v>
      </c>
      <c r="G1667" s="111"/>
      <c r="H1667" s="111"/>
      <c r="I1667" s="111"/>
      <c r="J1667" s="111"/>
      <c r="K1667" s="111"/>
      <c r="L1667" s="111"/>
      <c r="M1667" s="112"/>
      <c r="N1667" s="116" t="s">
        <v>12</v>
      </c>
      <c r="O1667" s="111"/>
      <c r="P1667" s="108" t="s">
        <v>15</v>
      </c>
    </row>
    <row r="1668" spans="1:16" ht="19.5" customHeight="1">
      <c r="A1668" s="131"/>
      <c r="B1668" s="134"/>
      <c r="C1668" s="137"/>
      <c r="D1668" s="104"/>
      <c r="E1668" s="107"/>
      <c r="F1668" s="113" t="s">
        <v>8</v>
      </c>
      <c r="G1668" s="114"/>
      <c r="H1668" s="115" t="s">
        <v>9</v>
      </c>
      <c r="I1668" s="115"/>
      <c r="J1668" s="113" t="s">
        <v>10</v>
      </c>
      <c r="K1668" s="114"/>
      <c r="L1668" s="115" t="s">
        <v>11</v>
      </c>
      <c r="M1668" s="114"/>
      <c r="N1668" s="117"/>
      <c r="O1668" s="118"/>
      <c r="P1668" s="109"/>
    </row>
    <row r="1669" spans="1:16" ht="19.5" customHeight="1" thickBot="1">
      <c r="A1669" s="132"/>
      <c r="B1669" s="135"/>
      <c r="C1669" s="138"/>
      <c r="D1669" s="105"/>
      <c r="E1669" s="101"/>
      <c r="F1669" s="20" t="s">
        <v>13</v>
      </c>
      <c r="G1669" s="21" t="s">
        <v>14</v>
      </c>
      <c r="H1669" s="30" t="s">
        <v>13</v>
      </c>
      <c r="I1669" s="22" t="s">
        <v>14</v>
      </c>
      <c r="J1669" s="20" t="s">
        <v>13</v>
      </c>
      <c r="K1669" s="21" t="s">
        <v>14</v>
      </c>
      <c r="L1669" s="30" t="s">
        <v>13</v>
      </c>
      <c r="M1669" s="21" t="s">
        <v>14</v>
      </c>
      <c r="N1669" s="20" t="s">
        <v>13</v>
      </c>
      <c r="O1669" s="22" t="s">
        <v>14</v>
      </c>
      <c r="P1669" s="110"/>
    </row>
    <row r="1670" spans="1:16" ht="19.5" customHeight="1">
      <c r="A1670" s="2">
        <v>40670</v>
      </c>
      <c r="B1670" s="3" t="s">
        <v>633</v>
      </c>
      <c r="C1670" s="3" t="s">
        <v>428</v>
      </c>
      <c r="D1670" s="3" t="s">
        <v>406</v>
      </c>
      <c r="E1670" s="4"/>
      <c r="F1670" s="7">
        <v>17</v>
      </c>
      <c r="G1670" s="8">
        <v>8</v>
      </c>
      <c r="H1670" s="5">
        <v>7</v>
      </c>
      <c r="I1670" s="6">
        <v>7</v>
      </c>
      <c r="J1670" s="7"/>
      <c r="K1670" s="8"/>
      <c r="L1670" s="5"/>
      <c r="M1670" s="3"/>
      <c r="N1670" s="7">
        <f>SUM(F1670+H1670+J1670+L1670)</f>
        <v>24</v>
      </c>
      <c r="O1670" s="6">
        <f>SUM(G1670+I1670+K1670+M1670)</f>
        <v>15</v>
      </c>
      <c r="P1670" s="23">
        <f>SUM(N1670:O1670)</f>
        <v>39</v>
      </c>
    </row>
    <row r="1671" spans="1:16" ht="19.5" customHeight="1">
      <c r="A1671" s="9">
        <v>40670</v>
      </c>
      <c r="B1671" s="10" t="s">
        <v>672</v>
      </c>
      <c r="C1671" s="10" t="s">
        <v>476</v>
      </c>
      <c r="D1671" s="10" t="s">
        <v>406</v>
      </c>
      <c r="E1671" s="11" t="s">
        <v>430</v>
      </c>
      <c r="F1671" s="14">
        <v>8</v>
      </c>
      <c r="G1671" s="15"/>
      <c r="H1671" s="12"/>
      <c r="I1671" s="13"/>
      <c r="J1671" s="14"/>
      <c r="K1671" s="15"/>
      <c r="L1671" s="12"/>
      <c r="M1671" s="10"/>
      <c r="N1671" s="7">
        <f aca="true" t="shared" si="184" ref="N1671:N1692">SUM(F1671+H1671+J1671+L1671)</f>
        <v>8</v>
      </c>
      <c r="O1671" s="6">
        <f aca="true" t="shared" si="185" ref="O1671:O1692">SUM(G1671+I1671+K1671+M1671)</f>
        <v>0</v>
      </c>
      <c r="P1671" s="23">
        <f aca="true" t="shared" si="186" ref="P1671:P1693">SUM(N1671:O1671)</f>
        <v>8</v>
      </c>
    </row>
    <row r="1672" spans="1:16" ht="19.5" customHeight="1">
      <c r="A1672" s="9">
        <v>40670</v>
      </c>
      <c r="B1672" s="10" t="s">
        <v>672</v>
      </c>
      <c r="C1672" s="10" t="s">
        <v>478</v>
      </c>
      <c r="D1672" s="10" t="s">
        <v>406</v>
      </c>
      <c r="E1672" s="11"/>
      <c r="F1672" s="14">
        <v>8</v>
      </c>
      <c r="G1672" s="15"/>
      <c r="H1672" s="12"/>
      <c r="I1672" s="13"/>
      <c r="J1672" s="14"/>
      <c r="K1672" s="15"/>
      <c r="L1672" s="12"/>
      <c r="M1672" s="10"/>
      <c r="N1672" s="7">
        <f t="shared" si="184"/>
        <v>8</v>
      </c>
      <c r="O1672" s="6">
        <f t="shared" si="185"/>
        <v>0</v>
      </c>
      <c r="P1672" s="23">
        <f t="shared" si="186"/>
        <v>8</v>
      </c>
    </row>
    <row r="1673" spans="1:16" ht="19.5" customHeight="1">
      <c r="A1673" s="9">
        <v>40683</v>
      </c>
      <c r="B1673" s="10" t="s">
        <v>960</v>
      </c>
      <c r="C1673" s="10" t="s">
        <v>428</v>
      </c>
      <c r="D1673" s="10" t="s">
        <v>553</v>
      </c>
      <c r="E1673" s="11"/>
      <c r="F1673" s="14">
        <v>17</v>
      </c>
      <c r="G1673" s="15">
        <v>8</v>
      </c>
      <c r="H1673" s="12">
        <v>7</v>
      </c>
      <c r="I1673" s="13">
        <v>7</v>
      </c>
      <c r="J1673" s="14"/>
      <c r="K1673" s="15"/>
      <c r="L1673" s="12"/>
      <c r="M1673" s="10"/>
      <c r="N1673" s="7">
        <f t="shared" si="184"/>
        <v>24</v>
      </c>
      <c r="O1673" s="6">
        <f t="shared" si="185"/>
        <v>15</v>
      </c>
      <c r="P1673" s="23">
        <f t="shared" si="186"/>
        <v>39</v>
      </c>
    </row>
    <row r="1674" spans="1:16" ht="19.5" customHeight="1">
      <c r="A1674" s="9">
        <v>40684</v>
      </c>
      <c r="B1674" s="10" t="s">
        <v>1000</v>
      </c>
      <c r="C1674" s="10" t="s">
        <v>476</v>
      </c>
      <c r="D1674" s="10" t="s">
        <v>553</v>
      </c>
      <c r="E1674" s="11"/>
      <c r="F1674" s="14">
        <v>8</v>
      </c>
      <c r="G1674" s="15">
        <v>7</v>
      </c>
      <c r="H1674" s="12"/>
      <c r="I1674" s="13"/>
      <c r="J1674" s="14"/>
      <c r="K1674" s="15"/>
      <c r="L1674" s="12"/>
      <c r="M1674" s="10"/>
      <c r="N1674" s="7">
        <f t="shared" si="184"/>
        <v>8</v>
      </c>
      <c r="O1674" s="6">
        <f t="shared" si="185"/>
        <v>7</v>
      </c>
      <c r="P1674" s="23">
        <f t="shared" si="186"/>
        <v>15</v>
      </c>
    </row>
    <row r="1675" spans="1:16" ht="19.5" customHeight="1">
      <c r="A1675" s="9">
        <v>40684</v>
      </c>
      <c r="B1675" s="10" t="s">
        <v>1000</v>
      </c>
      <c r="C1675" s="10" t="s">
        <v>478</v>
      </c>
      <c r="D1675" s="10" t="s">
        <v>553</v>
      </c>
      <c r="E1675" s="11"/>
      <c r="F1675" s="14">
        <v>8</v>
      </c>
      <c r="G1675" s="15"/>
      <c r="H1675" s="12"/>
      <c r="I1675" s="13"/>
      <c r="J1675" s="14"/>
      <c r="K1675" s="15"/>
      <c r="L1675" s="12"/>
      <c r="M1675" s="10"/>
      <c r="N1675" s="7">
        <f t="shared" si="184"/>
        <v>8</v>
      </c>
      <c r="O1675" s="6">
        <f t="shared" si="185"/>
        <v>0</v>
      </c>
      <c r="P1675" s="23">
        <f t="shared" si="186"/>
        <v>8</v>
      </c>
    </row>
    <row r="1676" spans="1:16" ht="19.5" customHeight="1">
      <c r="A1676" s="9"/>
      <c r="B1676" s="10"/>
      <c r="C1676" s="10"/>
      <c r="D1676" s="10"/>
      <c r="E1676" s="11"/>
      <c r="F1676" s="14"/>
      <c r="G1676" s="15"/>
      <c r="H1676" s="12"/>
      <c r="I1676" s="13"/>
      <c r="J1676" s="14"/>
      <c r="K1676" s="15"/>
      <c r="L1676" s="12"/>
      <c r="M1676" s="10"/>
      <c r="N1676" s="7">
        <f t="shared" si="184"/>
        <v>0</v>
      </c>
      <c r="O1676" s="6">
        <f t="shared" si="185"/>
        <v>0</v>
      </c>
      <c r="P1676" s="23">
        <f t="shared" si="186"/>
        <v>0</v>
      </c>
    </row>
    <row r="1677" spans="1:16" ht="19.5" customHeight="1">
      <c r="A1677" s="9"/>
      <c r="B1677" s="10"/>
      <c r="C1677" s="10"/>
      <c r="D1677" s="10"/>
      <c r="E1677" s="11"/>
      <c r="F1677" s="14"/>
      <c r="G1677" s="15"/>
      <c r="H1677" s="12"/>
      <c r="I1677" s="13"/>
      <c r="J1677" s="14"/>
      <c r="K1677" s="15"/>
      <c r="L1677" s="12"/>
      <c r="M1677" s="10"/>
      <c r="N1677" s="7">
        <f t="shared" si="184"/>
        <v>0</v>
      </c>
      <c r="O1677" s="6">
        <f t="shared" si="185"/>
        <v>0</v>
      </c>
      <c r="P1677" s="23">
        <f t="shared" si="186"/>
        <v>0</v>
      </c>
    </row>
    <row r="1678" spans="1:16" ht="19.5" customHeight="1">
      <c r="A1678" s="9"/>
      <c r="B1678" s="10"/>
      <c r="C1678" s="10"/>
      <c r="D1678" s="10"/>
      <c r="E1678" s="11"/>
      <c r="F1678" s="14"/>
      <c r="G1678" s="15"/>
      <c r="H1678" s="12"/>
      <c r="I1678" s="13"/>
      <c r="J1678" s="14"/>
      <c r="K1678" s="15"/>
      <c r="L1678" s="12"/>
      <c r="M1678" s="10"/>
      <c r="N1678" s="7">
        <f t="shared" si="184"/>
        <v>0</v>
      </c>
      <c r="O1678" s="6">
        <f t="shared" si="185"/>
        <v>0</v>
      </c>
      <c r="P1678" s="23">
        <f t="shared" si="186"/>
        <v>0</v>
      </c>
    </row>
    <row r="1679" spans="1:16" ht="19.5" customHeight="1">
      <c r="A1679" s="9"/>
      <c r="B1679" s="10"/>
      <c r="C1679" s="10"/>
      <c r="D1679" s="10"/>
      <c r="E1679" s="11"/>
      <c r="F1679" s="14"/>
      <c r="G1679" s="15"/>
      <c r="H1679" s="12"/>
      <c r="I1679" s="13"/>
      <c r="J1679" s="14"/>
      <c r="K1679" s="15"/>
      <c r="L1679" s="12"/>
      <c r="M1679" s="10"/>
      <c r="N1679" s="7">
        <f t="shared" si="184"/>
        <v>0</v>
      </c>
      <c r="O1679" s="6">
        <f t="shared" si="185"/>
        <v>0</v>
      </c>
      <c r="P1679" s="23">
        <f t="shared" si="186"/>
        <v>0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84"/>
        <v>0</v>
      </c>
      <c r="O1680" s="6">
        <f t="shared" si="185"/>
        <v>0</v>
      </c>
      <c r="P1680" s="23">
        <f t="shared" si="186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84"/>
        <v>0</v>
      </c>
      <c r="O1681" s="6">
        <f t="shared" si="185"/>
        <v>0</v>
      </c>
      <c r="P1681" s="23">
        <f t="shared" si="186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84"/>
        <v>0</v>
      </c>
      <c r="O1682" s="6">
        <f t="shared" si="185"/>
        <v>0</v>
      </c>
      <c r="P1682" s="23">
        <f t="shared" si="186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84"/>
        <v>0</v>
      </c>
      <c r="O1683" s="6">
        <f t="shared" si="185"/>
        <v>0</v>
      </c>
      <c r="P1683" s="23">
        <f t="shared" si="186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84"/>
        <v>0</v>
      </c>
      <c r="O1684" s="6">
        <f t="shared" si="185"/>
        <v>0</v>
      </c>
      <c r="P1684" s="23">
        <f t="shared" si="186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84"/>
        <v>0</v>
      </c>
      <c r="O1685" s="6">
        <f t="shared" si="185"/>
        <v>0</v>
      </c>
      <c r="P1685" s="23">
        <f t="shared" si="186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84"/>
        <v>0</v>
      </c>
      <c r="O1686" s="6">
        <f t="shared" si="185"/>
        <v>0</v>
      </c>
      <c r="P1686" s="23">
        <f t="shared" si="186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84"/>
        <v>0</v>
      </c>
      <c r="O1687" s="6">
        <f t="shared" si="185"/>
        <v>0</v>
      </c>
      <c r="P1687" s="23">
        <f t="shared" si="186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84"/>
        <v>0</v>
      </c>
      <c r="O1688" s="6">
        <f t="shared" si="185"/>
        <v>0</v>
      </c>
      <c r="P1688" s="23">
        <f t="shared" si="186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84"/>
        <v>0</v>
      </c>
      <c r="O1689" s="6">
        <f t="shared" si="185"/>
        <v>0</v>
      </c>
      <c r="P1689" s="23">
        <f t="shared" si="186"/>
        <v>0</v>
      </c>
    </row>
    <row r="1690" spans="1:16" ht="19.5" customHeight="1">
      <c r="A1690" s="9"/>
      <c r="B1690" s="10"/>
      <c r="C1690" s="10"/>
      <c r="D1690" s="10"/>
      <c r="E1690" s="11"/>
      <c r="F1690" s="14"/>
      <c r="G1690" s="15"/>
      <c r="H1690" s="12"/>
      <c r="I1690" s="13"/>
      <c r="J1690" s="14"/>
      <c r="K1690" s="15"/>
      <c r="L1690" s="12"/>
      <c r="M1690" s="10"/>
      <c r="N1690" s="7">
        <f t="shared" si="184"/>
        <v>0</v>
      </c>
      <c r="O1690" s="6">
        <f t="shared" si="185"/>
        <v>0</v>
      </c>
      <c r="P1690" s="23">
        <f t="shared" si="186"/>
        <v>0</v>
      </c>
    </row>
    <row r="1691" spans="1:16" ht="19.5" customHeight="1">
      <c r="A1691" s="9"/>
      <c r="B1691" s="10"/>
      <c r="C1691" s="10"/>
      <c r="D1691" s="10"/>
      <c r="E1691" s="11"/>
      <c r="F1691" s="14"/>
      <c r="G1691" s="15"/>
      <c r="H1691" s="12"/>
      <c r="I1691" s="13"/>
      <c r="J1691" s="14"/>
      <c r="K1691" s="15"/>
      <c r="L1691" s="12"/>
      <c r="M1691" s="10"/>
      <c r="N1691" s="7">
        <f t="shared" si="184"/>
        <v>0</v>
      </c>
      <c r="O1691" s="6">
        <f t="shared" si="185"/>
        <v>0</v>
      </c>
      <c r="P1691" s="23">
        <f t="shared" si="186"/>
        <v>0</v>
      </c>
    </row>
    <row r="1692" spans="1:16" ht="19.5" customHeight="1" thickBot="1">
      <c r="A1692" s="31"/>
      <c r="B1692" s="32"/>
      <c r="C1692" s="32"/>
      <c r="D1692" s="32"/>
      <c r="E1692" s="33"/>
      <c r="F1692" s="40"/>
      <c r="G1692" s="26"/>
      <c r="H1692" s="24"/>
      <c r="I1692" s="41"/>
      <c r="J1692" s="40"/>
      <c r="K1692" s="26"/>
      <c r="L1692" s="24"/>
      <c r="M1692" s="25"/>
      <c r="N1692" s="27">
        <f t="shared" si="184"/>
        <v>0</v>
      </c>
      <c r="O1692" s="28">
        <f t="shared" si="185"/>
        <v>0</v>
      </c>
      <c r="P1692" s="29">
        <f t="shared" si="186"/>
        <v>0</v>
      </c>
    </row>
    <row r="1693" spans="1:20" ht="19.5" customHeight="1" thickBot="1">
      <c r="A1693" s="127" t="s">
        <v>15</v>
      </c>
      <c r="B1693" s="128"/>
      <c r="C1693" s="128"/>
      <c r="D1693" s="128"/>
      <c r="E1693" s="129"/>
      <c r="F1693" s="35">
        <f aca="true" t="shared" si="187" ref="F1693:O1693">SUM(F1670:F1692)</f>
        <v>66</v>
      </c>
      <c r="G1693" s="36">
        <f t="shared" si="187"/>
        <v>23</v>
      </c>
      <c r="H1693" s="39">
        <f t="shared" si="187"/>
        <v>14</v>
      </c>
      <c r="I1693" s="42">
        <f t="shared" si="187"/>
        <v>14</v>
      </c>
      <c r="J1693" s="35">
        <f t="shared" si="187"/>
        <v>0</v>
      </c>
      <c r="K1693" s="36">
        <f t="shared" si="187"/>
        <v>0</v>
      </c>
      <c r="L1693" s="39">
        <f t="shared" si="187"/>
        <v>0</v>
      </c>
      <c r="M1693" s="36">
        <f t="shared" si="187"/>
        <v>0</v>
      </c>
      <c r="N1693" s="37">
        <f t="shared" si="187"/>
        <v>80</v>
      </c>
      <c r="O1693" s="38">
        <f t="shared" si="187"/>
        <v>37</v>
      </c>
      <c r="P1693" s="43">
        <f t="shared" si="186"/>
        <v>117</v>
      </c>
      <c r="T1693" s="82">
        <f>CEILING(P1693,1)</f>
        <v>117</v>
      </c>
    </row>
    <row r="1694" ht="19.5" customHeight="1"/>
    <row r="1695" spans="1:16" ht="19.5" customHeight="1">
      <c r="A1695" s="122" t="s">
        <v>0</v>
      </c>
      <c r="B1695" s="122"/>
      <c r="C1695" s="122"/>
      <c r="D1695" s="122"/>
      <c r="E1695" s="122"/>
      <c r="F1695" s="122"/>
      <c r="G1695" s="122"/>
      <c r="H1695" s="122"/>
      <c r="I1695" s="123"/>
      <c r="J1695" s="122"/>
      <c r="K1695" s="122"/>
      <c r="L1695" s="122"/>
      <c r="M1695" s="122"/>
      <c r="N1695" s="122"/>
      <c r="O1695" s="122"/>
      <c r="P1695" s="122"/>
    </row>
    <row r="1696" spans="1:16" ht="19.5" customHeight="1">
      <c r="A1696" s="122"/>
      <c r="B1696" s="122"/>
      <c r="C1696" s="122"/>
      <c r="D1696" s="122"/>
      <c r="E1696" s="122"/>
      <c r="F1696" s="122"/>
      <c r="G1696" s="122"/>
      <c r="H1696" s="122"/>
      <c r="I1696" s="123"/>
      <c r="J1696" s="124"/>
      <c r="K1696" s="124"/>
      <c r="L1696" s="123"/>
      <c r="M1696" s="123"/>
      <c r="N1696" s="123"/>
      <c r="O1696" s="123"/>
      <c r="P1696" s="123"/>
    </row>
    <row r="1697" spans="1:11" ht="19.5" customHeight="1">
      <c r="A1697" s="102" t="s">
        <v>117</v>
      </c>
      <c r="B1697" s="102"/>
      <c r="J1697" s="19"/>
      <c r="K1697" s="19"/>
    </row>
    <row r="1698" spans="1:2" ht="19.5" customHeight="1">
      <c r="A1698" s="102"/>
      <c r="B1698" s="102"/>
    </row>
    <row r="1699" spans="11:14" ht="19.5" customHeight="1">
      <c r="K1699" s="18"/>
      <c r="L1699" s="18"/>
      <c r="M1699" s="18"/>
      <c r="N1699" s="18"/>
    </row>
    <row r="1700" spans="1:16" ht="19.5" customHeight="1">
      <c r="A1700" s="119" t="s">
        <v>16</v>
      </c>
      <c r="B1700" s="120" t="s">
        <v>118</v>
      </c>
      <c r="C1700" s="120"/>
      <c r="D1700" s="120"/>
      <c r="E1700" s="34"/>
      <c r="F1700" s="16"/>
      <c r="G1700" s="16"/>
      <c r="H1700" s="16"/>
      <c r="K1700" s="121" t="s">
        <v>18</v>
      </c>
      <c r="L1700" s="121"/>
      <c r="M1700" s="126" t="s">
        <v>338</v>
      </c>
      <c r="N1700" s="126"/>
      <c r="O1700" s="126"/>
      <c r="P1700" s="126"/>
    </row>
    <row r="1701" spans="1:16" ht="19.5" customHeight="1">
      <c r="A1701" s="119"/>
      <c r="B1701" s="120"/>
      <c r="C1701" s="120"/>
      <c r="D1701" s="120"/>
      <c r="E1701" s="34"/>
      <c r="F1701" s="16"/>
      <c r="G1701" s="16"/>
      <c r="H1701" s="16"/>
      <c r="K1701" s="121"/>
      <c r="L1701" s="121"/>
      <c r="M1701" s="126"/>
      <c r="N1701" s="126"/>
      <c r="O1701" s="126"/>
      <c r="P1701" s="126"/>
    </row>
    <row r="1702" ht="19.5" customHeight="1" thickBot="1"/>
    <row r="1703" spans="1:16" ht="19.5" customHeight="1" thickBot="1">
      <c r="A1703" s="130" t="s">
        <v>2</v>
      </c>
      <c r="B1703" s="133" t="s">
        <v>3</v>
      </c>
      <c r="C1703" s="136" t="s">
        <v>4</v>
      </c>
      <c r="D1703" s="103" t="s">
        <v>5</v>
      </c>
      <c r="E1703" s="106" t="s">
        <v>6</v>
      </c>
      <c r="F1703" s="111" t="s">
        <v>7</v>
      </c>
      <c r="G1703" s="111"/>
      <c r="H1703" s="111"/>
      <c r="I1703" s="111"/>
      <c r="J1703" s="111"/>
      <c r="K1703" s="111"/>
      <c r="L1703" s="111"/>
      <c r="M1703" s="112"/>
      <c r="N1703" s="116" t="s">
        <v>12</v>
      </c>
      <c r="O1703" s="111"/>
      <c r="P1703" s="108" t="s">
        <v>15</v>
      </c>
    </row>
    <row r="1704" spans="1:16" ht="19.5" customHeight="1">
      <c r="A1704" s="131"/>
      <c r="B1704" s="134"/>
      <c r="C1704" s="137"/>
      <c r="D1704" s="104"/>
      <c r="E1704" s="107"/>
      <c r="F1704" s="113" t="s">
        <v>8</v>
      </c>
      <c r="G1704" s="114"/>
      <c r="H1704" s="115" t="s">
        <v>9</v>
      </c>
      <c r="I1704" s="115"/>
      <c r="J1704" s="113" t="s">
        <v>10</v>
      </c>
      <c r="K1704" s="114"/>
      <c r="L1704" s="115" t="s">
        <v>11</v>
      </c>
      <c r="M1704" s="114"/>
      <c r="N1704" s="117"/>
      <c r="O1704" s="118"/>
      <c r="P1704" s="109"/>
    </row>
    <row r="1705" spans="1:16" ht="19.5" customHeight="1" thickBot="1">
      <c r="A1705" s="132"/>
      <c r="B1705" s="135"/>
      <c r="C1705" s="138"/>
      <c r="D1705" s="105"/>
      <c r="E1705" s="101"/>
      <c r="F1705" s="20" t="s">
        <v>13</v>
      </c>
      <c r="G1705" s="21" t="s">
        <v>14</v>
      </c>
      <c r="H1705" s="30" t="s">
        <v>13</v>
      </c>
      <c r="I1705" s="22" t="s">
        <v>14</v>
      </c>
      <c r="J1705" s="20" t="s">
        <v>13</v>
      </c>
      <c r="K1705" s="21" t="s">
        <v>14</v>
      </c>
      <c r="L1705" s="30" t="s">
        <v>13</v>
      </c>
      <c r="M1705" s="21" t="s">
        <v>14</v>
      </c>
      <c r="N1705" s="20" t="s">
        <v>13</v>
      </c>
      <c r="O1705" s="22" t="s">
        <v>14</v>
      </c>
      <c r="P1705" s="110"/>
    </row>
    <row r="1706" spans="1:16" ht="19.5" customHeight="1">
      <c r="A1706" s="2">
        <v>40664</v>
      </c>
      <c r="B1706" s="3" t="s">
        <v>446</v>
      </c>
      <c r="C1706" s="3" t="s">
        <v>444</v>
      </c>
      <c r="D1706" s="3" t="s">
        <v>356</v>
      </c>
      <c r="E1706" s="4"/>
      <c r="F1706" s="7">
        <v>13</v>
      </c>
      <c r="G1706" s="8">
        <v>8</v>
      </c>
      <c r="H1706" s="5">
        <v>7</v>
      </c>
      <c r="I1706" s="6">
        <v>7</v>
      </c>
      <c r="J1706" s="7"/>
      <c r="K1706" s="8"/>
      <c r="L1706" s="5"/>
      <c r="M1706" s="3"/>
      <c r="N1706" s="7">
        <f>SUM(F1706+H1706+J1706+L1706)</f>
        <v>20</v>
      </c>
      <c r="O1706" s="6">
        <f>SUM(G1706+I1706+K1706+M1706)</f>
        <v>15</v>
      </c>
      <c r="P1706" s="23">
        <f>SUM(N1706:O1706)</f>
        <v>35</v>
      </c>
    </row>
    <row r="1707" spans="1:16" ht="19.5" customHeight="1">
      <c r="A1707" s="9">
        <v>40664</v>
      </c>
      <c r="B1707" s="10" t="s">
        <v>496</v>
      </c>
      <c r="C1707" s="10" t="s">
        <v>491</v>
      </c>
      <c r="D1707" s="10" t="s">
        <v>356</v>
      </c>
      <c r="E1707" s="11" t="s">
        <v>430</v>
      </c>
      <c r="F1707" s="14">
        <v>8</v>
      </c>
      <c r="G1707" s="15"/>
      <c r="H1707" s="12"/>
      <c r="I1707" s="13"/>
      <c r="J1707" s="14"/>
      <c r="K1707" s="15"/>
      <c r="L1707" s="12"/>
      <c r="M1707" s="10"/>
      <c r="N1707" s="7">
        <f aca="true" t="shared" si="188" ref="N1707:N1728">SUM(F1707+H1707+J1707+L1707)</f>
        <v>8</v>
      </c>
      <c r="O1707" s="6">
        <f aca="true" t="shared" si="189" ref="O1707:O1728">SUM(G1707+I1707+K1707+M1707)</f>
        <v>0</v>
      </c>
      <c r="P1707" s="23">
        <f aca="true" t="shared" si="190" ref="P1707:P1729">SUM(N1707:O1707)</f>
        <v>8</v>
      </c>
    </row>
    <row r="1708" spans="1:16" ht="19.5" customHeight="1">
      <c r="A1708" s="9">
        <v>40664</v>
      </c>
      <c r="B1708" s="10" t="s">
        <v>496</v>
      </c>
      <c r="C1708" s="10" t="s">
        <v>492</v>
      </c>
      <c r="D1708" s="10" t="s">
        <v>356</v>
      </c>
      <c r="E1708" s="11"/>
      <c r="F1708" s="14">
        <v>8</v>
      </c>
      <c r="G1708" s="15"/>
      <c r="H1708" s="12"/>
      <c r="I1708" s="13"/>
      <c r="J1708" s="14"/>
      <c r="K1708" s="15"/>
      <c r="L1708" s="12"/>
      <c r="M1708" s="10"/>
      <c r="N1708" s="7">
        <f t="shared" si="188"/>
        <v>8</v>
      </c>
      <c r="O1708" s="6">
        <f t="shared" si="189"/>
        <v>0</v>
      </c>
      <c r="P1708" s="23">
        <f t="shared" si="190"/>
        <v>8</v>
      </c>
    </row>
    <row r="1709" spans="1:16" ht="19.5" customHeight="1">
      <c r="A1709" s="9">
        <v>40678</v>
      </c>
      <c r="B1709" s="10" t="s">
        <v>789</v>
      </c>
      <c r="C1709" s="10" t="s">
        <v>444</v>
      </c>
      <c r="D1709" s="10" t="s">
        <v>345</v>
      </c>
      <c r="E1709" s="11"/>
      <c r="F1709" s="14">
        <v>13</v>
      </c>
      <c r="G1709" s="15">
        <v>8</v>
      </c>
      <c r="H1709" s="12">
        <v>7</v>
      </c>
      <c r="I1709" s="13">
        <v>7</v>
      </c>
      <c r="J1709" s="14"/>
      <c r="K1709" s="15"/>
      <c r="L1709" s="12"/>
      <c r="M1709" s="10"/>
      <c r="N1709" s="7">
        <f t="shared" si="188"/>
        <v>20</v>
      </c>
      <c r="O1709" s="6">
        <f t="shared" si="189"/>
        <v>15</v>
      </c>
      <c r="P1709" s="23">
        <f t="shared" si="190"/>
        <v>35</v>
      </c>
    </row>
    <row r="1710" spans="1:16" ht="19.5" customHeight="1">
      <c r="A1710" s="9">
        <v>40678</v>
      </c>
      <c r="B1710" s="10" t="s">
        <v>862</v>
      </c>
      <c r="C1710" s="10" t="s">
        <v>491</v>
      </c>
      <c r="D1710" s="10" t="s">
        <v>345</v>
      </c>
      <c r="E1710" s="11" t="s">
        <v>863</v>
      </c>
      <c r="F1710" s="14">
        <v>8</v>
      </c>
      <c r="G1710" s="15"/>
      <c r="H1710" s="12"/>
      <c r="I1710" s="13"/>
      <c r="J1710" s="14"/>
      <c r="K1710" s="15"/>
      <c r="L1710" s="12"/>
      <c r="M1710" s="10"/>
      <c r="N1710" s="7">
        <f t="shared" si="188"/>
        <v>8</v>
      </c>
      <c r="O1710" s="6">
        <f t="shared" si="189"/>
        <v>0</v>
      </c>
      <c r="P1710" s="23">
        <f t="shared" si="190"/>
        <v>8</v>
      </c>
    </row>
    <row r="1711" spans="1:16" ht="19.5" customHeight="1">
      <c r="A1711" s="9">
        <v>40678</v>
      </c>
      <c r="B1711" s="10" t="s">
        <v>862</v>
      </c>
      <c r="C1711" s="10" t="s">
        <v>492</v>
      </c>
      <c r="D1711" s="10" t="s">
        <v>345</v>
      </c>
      <c r="E1711" s="11"/>
      <c r="F1711" s="14">
        <v>8</v>
      </c>
      <c r="G1711" s="15"/>
      <c r="H1711" s="12"/>
      <c r="I1711" s="13"/>
      <c r="J1711" s="14"/>
      <c r="K1711" s="15"/>
      <c r="L1711" s="12"/>
      <c r="M1711" s="10"/>
      <c r="N1711" s="7">
        <f t="shared" si="188"/>
        <v>8</v>
      </c>
      <c r="O1711" s="6">
        <f t="shared" si="189"/>
        <v>0</v>
      </c>
      <c r="P1711" s="23">
        <f t="shared" si="190"/>
        <v>8</v>
      </c>
    </row>
    <row r="1712" spans="1:16" ht="19.5" customHeight="1">
      <c r="A1712" s="9">
        <v>40692</v>
      </c>
      <c r="B1712" s="10" t="s">
        <v>1122</v>
      </c>
      <c r="C1712" s="10" t="s">
        <v>444</v>
      </c>
      <c r="D1712" s="10" t="s">
        <v>716</v>
      </c>
      <c r="E1712" s="11"/>
      <c r="F1712" s="14">
        <v>13</v>
      </c>
      <c r="G1712" s="15">
        <v>8</v>
      </c>
      <c r="H1712" s="12">
        <v>7</v>
      </c>
      <c r="I1712" s="13">
        <v>7</v>
      </c>
      <c r="J1712" s="14"/>
      <c r="K1712" s="15"/>
      <c r="L1712" s="12"/>
      <c r="M1712" s="10"/>
      <c r="N1712" s="7">
        <f t="shared" si="188"/>
        <v>20</v>
      </c>
      <c r="O1712" s="6">
        <f t="shared" si="189"/>
        <v>15</v>
      </c>
      <c r="P1712" s="23">
        <f t="shared" si="190"/>
        <v>35</v>
      </c>
    </row>
    <row r="1713" spans="1:16" ht="19.5" customHeight="1">
      <c r="A1713" s="9">
        <v>40692</v>
      </c>
      <c r="B1713" s="10" t="s">
        <v>446</v>
      </c>
      <c r="C1713" s="10" t="s">
        <v>491</v>
      </c>
      <c r="D1713" s="10" t="s">
        <v>716</v>
      </c>
      <c r="E1713" s="11" t="s">
        <v>863</v>
      </c>
      <c r="F1713" s="14">
        <v>8</v>
      </c>
      <c r="G1713" s="15"/>
      <c r="H1713" s="12"/>
      <c r="I1713" s="13"/>
      <c r="J1713" s="14"/>
      <c r="K1713" s="15"/>
      <c r="L1713" s="12"/>
      <c r="M1713" s="10"/>
      <c r="N1713" s="7">
        <f t="shared" si="188"/>
        <v>8</v>
      </c>
      <c r="O1713" s="6">
        <f t="shared" si="189"/>
        <v>0</v>
      </c>
      <c r="P1713" s="23">
        <f t="shared" si="190"/>
        <v>8</v>
      </c>
    </row>
    <row r="1714" spans="1:16" ht="19.5" customHeight="1">
      <c r="A1714" s="9">
        <v>40692</v>
      </c>
      <c r="B1714" s="10" t="s">
        <v>446</v>
      </c>
      <c r="C1714" s="10" t="s">
        <v>417</v>
      </c>
      <c r="D1714" s="10" t="s">
        <v>716</v>
      </c>
      <c r="E1714" s="11"/>
      <c r="F1714" s="14">
        <v>8</v>
      </c>
      <c r="G1714" s="15"/>
      <c r="H1714" s="12"/>
      <c r="I1714" s="13"/>
      <c r="J1714" s="14"/>
      <c r="K1714" s="15"/>
      <c r="L1714" s="12"/>
      <c r="M1714" s="10"/>
      <c r="N1714" s="7">
        <f t="shared" si="188"/>
        <v>8</v>
      </c>
      <c r="O1714" s="6">
        <f t="shared" si="189"/>
        <v>0</v>
      </c>
      <c r="P1714" s="23">
        <f t="shared" si="190"/>
        <v>8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188"/>
        <v>0</v>
      </c>
      <c r="O1715" s="6">
        <f t="shared" si="189"/>
        <v>0</v>
      </c>
      <c r="P1715" s="23">
        <f t="shared" si="190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8"/>
        <v>0</v>
      </c>
      <c r="O1716" s="6">
        <f t="shared" si="189"/>
        <v>0</v>
      </c>
      <c r="P1716" s="23">
        <f t="shared" si="190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8"/>
        <v>0</v>
      </c>
      <c r="O1717" s="6">
        <f t="shared" si="189"/>
        <v>0</v>
      </c>
      <c r="P1717" s="23">
        <f t="shared" si="190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8"/>
        <v>0</v>
      </c>
      <c r="O1718" s="6">
        <f t="shared" si="189"/>
        <v>0</v>
      </c>
      <c r="P1718" s="23">
        <f t="shared" si="190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8"/>
        <v>0</v>
      </c>
      <c r="O1719" s="6">
        <f t="shared" si="189"/>
        <v>0</v>
      </c>
      <c r="P1719" s="23">
        <f t="shared" si="190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8"/>
        <v>0</v>
      </c>
      <c r="O1720" s="6">
        <f t="shared" si="189"/>
        <v>0</v>
      </c>
      <c r="P1720" s="23">
        <f t="shared" si="190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8"/>
        <v>0</v>
      </c>
      <c r="O1721" s="6">
        <f t="shared" si="189"/>
        <v>0</v>
      </c>
      <c r="P1721" s="23">
        <f t="shared" si="190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8"/>
        <v>0</v>
      </c>
      <c r="O1722" s="6">
        <f t="shared" si="189"/>
        <v>0</v>
      </c>
      <c r="P1722" s="23">
        <f t="shared" si="190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8"/>
        <v>0</v>
      </c>
      <c r="O1723" s="6">
        <f t="shared" si="189"/>
        <v>0</v>
      </c>
      <c r="P1723" s="23">
        <f t="shared" si="190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8"/>
        <v>0</v>
      </c>
      <c r="O1724" s="6">
        <f t="shared" si="189"/>
        <v>0</v>
      </c>
      <c r="P1724" s="23">
        <f t="shared" si="190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8"/>
        <v>0</v>
      </c>
      <c r="O1725" s="6">
        <f t="shared" si="189"/>
        <v>0</v>
      </c>
      <c r="P1725" s="23">
        <f t="shared" si="190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7">
        <f t="shared" si="188"/>
        <v>0</v>
      </c>
      <c r="O1726" s="6">
        <f t="shared" si="189"/>
        <v>0</v>
      </c>
      <c r="P1726" s="23">
        <f t="shared" si="190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7">
        <f t="shared" si="188"/>
        <v>0</v>
      </c>
      <c r="O1727" s="6">
        <f t="shared" si="189"/>
        <v>0</v>
      </c>
      <c r="P1727" s="23">
        <f t="shared" si="190"/>
        <v>0</v>
      </c>
    </row>
    <row r="1728" spans="1:16" ht="19.5" customHeight="1" thickBot="1">
      <c r="A1728" s="31"/>
      <c r="B1728" s="32"/>
      <c r="C1728" s="32"/>
      <c r="D1728" s="32"/>
      <c r="E1728" s="33"/>
      <c r="F1728" s="40"/>
      <c r="G1728" s="26"/>
      <c r="H1728" s="24"/>
      <c r="I1728" s="41"/>
      <c r="J1728" s="40"/>
      <c r="K1728" s="26"/>
      <c r="L1728" s="24"/>
      <c r="M1728" s="25"/>
      <c r="N1728" s="27">
        <f t="shared" si="188"/>
        <v>0</v>
      </c>
      <c r="O1728" s="28">
        <f t="shared" si="189"/>
        <v>0</v>
      </c>
      <c r="P1728" s="29">
        <f t="shared" si="190"/>
        <v>0</v>
      </c>
    </row>
    <row r="1729" spans="1:20" ht="19.5" customHeight="1" thickBot="1">
      <c r="A1729" s="127" t="s">
        <v>15</v>
      </c>
      <c r="B1729" s="128"/>
      <c r="C1729" s="128"/>
      <c r="D1729" s="128"/>
      <c r="E1729" s="129"/>
      <c r="F1729" s="35">
        <f aca="true" t="shared" si="191" ref="F1729:O1729">SUM(F1706:F1728)</f>
        <v>87</v>
      </c>
      <c r="G1729" s="36">
        <f t="shared" si="191"/>
        <v>24</v>
      </c>
      <c r="H1729" s="39">
        <f t="shared" si="191"/>
        <v>21</v>
      </c>
      <c r="I1729" s="42">
        <f t="shared" si="191"/>
        <v>21</v>
      </c>
      <c r="J1729" s="35">
        <f t="shared" si="191"/>
        <v>0</v>
      </c>
      <c r="K1729" s="36">
        <f t="shared" si="191"/>
        <v>0</v>
      </c>
      <c r="L1729" s="39">
        <f t="shared" si="191"/>
        <v>0</v>
      </c>
      <c r="M1729" s="36">
        <f t="shared" si="191"/>
        <v>0</v>
      </c>
      <c r="N1729" s="37">
        <f t="shared" si="191"/>
        <v>108</v>
      </c>
      <c r="O1729" s="38">
        <f t="shared" si="191"/>
        <v>45</v>
      </c>
      <c r="P1729" s="43">
        <f t="shared" si="190"/>
        <v>153</v>
      </c>
      <c r="T1729" s="82">
        <f>CEILING(P1729,1)</f>
        <v>153</v>
      </c>
    </row>
    <row r="1730" ht="19.5" customHeight="1"/>
    <row r="1731" spans="1:16" ht="19.5" customHeight="1">
      <c r="A1731" s="122" t="s">
        <v>0</v>
      </c>
      <c r="B1731" s="122"/>
      <c r="C1731" s="122"/>
      <c r="D1731" s="122"/>
      <c r="E1731" s="122"/>
      <c r="F1731" s="122"/>
      <c r="G1731" s="122"/>
      <c r="H1731" s="122"/>
      <c r="I1731" s="123"/>
      <c r="J1731" s="122"/>
      <c r="K1731" s="122"/>
      <c r="L1731" s="122"/>
      <c r="M1731" s="122"/>
      <c r="N1731" s="122"/>
      <c r="O1731" s="122"/>
      <c r="P1731" s="122"/>
    </row>
    <row r="1732" spans="1:16" ht="19.5" customHeight="1">
      <c r="A1732" s="122"/>
      <c r="B1732" s="122"/>
      <c r="C1732" s="122"/>
      <c r="D1732" s="122"/>
      <c r="E1732" s="122"/>
      <c r="F1732" s="122"/>
      <c r="G1732" s="122"/>
      <c r="H1732" s="122"/>
      <c r="I1732" s="123"/>
      <c r="J1732" s="124"/>
      <c r="K1732" s="124"/>
      <c r="L1732" s="123"/>
      <c r="M1732" s="123"/>
      <c r="N1732" s="123"/>
      <c r="O1732" s="123"/>
      <c r="P1732" s="123"/>
    </row>
    <row r="1733" spans="1:11" ht="19.5" customHeight="1">
      <c r="A1733" s="102" t="s">
        <v>119</v>
      </c>
      <c r="B1733" s="102"/>
      <c r="J1733" s="19"/>
      <c r="K1733" s="19"/>
    </row>
    <row r="1734" spans="1:2" ht="19.5" customHeight="1">
      <c r="A1734" s="102"/>
      <c r="B1734" s="102"/>
    </row>
    <row r="1735" spans="1:14" ht="19.5" customHeight="1">
      <c r="A1735" s="102"/>
      <c r="B1735" s="102"/>
      <c r="K1735" s="18"/>
      <c r="L1735" s="18"/>
      <c r="M1735" s="18"/>
      <c r="N1735" s="18"/>
    </row>
    <row r="1736" spans="1:16" ht="19.5" customHeight="1">
      <c r="A1736" s="119" t="s">
        <v>16</v>
      </c>
      <c r="B1736" s="120" t="s">
        <v>120</v>
      </c>
      <c r="C1736" s="120"/>
      <c r="D1736" s="120"/>
      <c r="E1736" s="34"/>
      <c r="F1736" s="16"/>
      <c r="G1736" s="16"/>
      <c r="H1736" s="16"/>
      <c r="K1736" s="121" t="s">
        <v>18</v>
      </c>
      <c r="L1736" s="121"/>
      <c r="M1736" s="126" t="s">
        <v>338</v>
      </c>
      <c r="N1736" s="126"/>
      <c r="O1736" s="126"/>
      <c r="P1736" s="126"/>
    </row>
    <row r="1737" spans="1:16" ht="19.5" customHeight="1">
      <c r="A1737" s="119"/>
      <c r="B1737" s="120"/>
      <c r="C1737" s="120"/>
      <c r="D1737" s="120"/>
      <c r="E1737" s="34"/>
      <c r="F1737" s="16"/>
      <c r="G1737" s="16"/>
      <c r="H1737" s="16"/>
      <c r="K1737" s="121"/>
      <c r="L1737" s="121"/>
      <c r="M1737" s="126"/>
      <c r="N1737" s="126"/>
      <c r="O1737" s="126"/>
      <c r="P1737" s="126"/>
    </row>
    <row r="1738" ht="19.5" customHeight="1" thickBot="1"/>
    <row r="1739" spans="1:16" ht="19.5" customHeight="1" thickBot="1">
      <c r="A1739" s="130" t="s">
        <v>2</v>
      </c>
      <c r="B1739" s="133" t="s">
        <v>3</v>
      </c>
      <c r="C1739" s="136" t="s">
        <v>4</v>
      </c>
      <c r="D1739" s="103" t="s">
        <v>5</v>
      </c>
      <c r="E1739" s="106" t="s">
        <v>6</v>
      </c>
      <c r="F1739" s="111" t="s">
        <v>7</v>
      </c>
      <c r="G1739" s="111"/>
      <c r="H1739" s="111"/>
      <c r="I1739" s="111"/>
      <c r="J1739" s="111"/>
      <c r="K1739" s="111"/>
      <c r="L1739" s="111"/>
      <c r="M1739" s="112"/>
      <c r="N1739" s="116" t="s">
        <v>12</v>
      </c>
      <c r="O1739" s="111"/>
      <c r="P1739" s="108" t="s">
        <v>15</v>
      </c>
    </row>
    <row r="1740" spans="1:16" ht="19.5" customHeight="1">
      <c r="A1740" s="131"/>
      <c r="B1740" s="134"/>
      <c r="C1740" s="137"/>
      <c r="D1740" s="104"/>
      <c r="E1740" s="107"/>
      <c r="F1740" s="113" t="s">
        <v>8</v>
      </c>
      <c r="G1740" s="114"/>
      <c r="H1740" s="115" t="s">
        <v>9</v>
      </c>
      <c r="I1740" s="115"/>
      <c r="J1740" s="113" t="s">
        <v>10</v>
      </c>
      <c r="K1740" s="114"/>
      <c r="L1740" s="115" t="s">
        <v>11</v>
      </c>
      <c r="M1740" s="114"/>
      <c r="N1740" s="117"/>
      <c r="O1740" s="118"/>
      <c r="P1740" s="109"/>
    </row>
    <row r="1741" spans="1:16" ht="19.5" customHeight="1" thickBot="1">
      <c r="A1741" s="132"/>
      <c r="B1741" s="135"/>
      <c r="C1741" s="138"/>
      <c r="D1741" s="105"/>
      <c r="E1741" s="101"/>
      <c r="F1741" s="20" t="s">
        <v>13</v>
      </c>
      <c r="G1741" s="21" t="s">
        <v>14</v>
      </c>
      <c r="H1741" s="30" t="s">
        <v>13</v>
      </c>
      <c r="I1741" s="22" t="s">
        <v>14</v>
      </c>
      <c r="J1741" s="20" t="s">
        <v>13</v>
      </c>
      <c r="K1741" s="21" t="s">
        <v>14</v>
      </c>
      <c r="L1741" s="30" t="s">
        <v>13</v>
      </c>
      <c r="M1741" s="21" t="s">
        <v>14</v>
      </c>
      <c r="N1741" s="20" t="s">
        <v>13</v>
      </c>
      <c r="O1741" s="22" t="s">
        <v>14</v>
      </c>
      <c r="P1741" s="110"/>
    </row>
    <row r="1742" spans="1:16" ht="19.5" customHeight="1">
      <c r="A1742" s="2">
        <v>40663</v>
      </c>
      <c r="B1742" s="3" t="s">
        <v>462</v>
      </c>
      <c r="C1742" s="3" t="s">
        <v>444</v>
      </c>
      <c r="D1742" s="3" t="s">
        <v>356</v>
      </c>
      <c r="E1742" s="4"/>
      <c r="F1742" s="7">
        <v>13</v>
      </c>
      <c r="G1742" s="8">
        <v>8</v>
      </c>
      <c r="H1742" s="5">
        <v>7</v>
      </c>
      <c r="I1742" s="6">
        <v>7</v>
      </c>
      <c r="J1742" s="7"/>
      <c r="K1742" s="8"/>
      <c r="L1742" s="5"/>
      <c r="M1742" s="3"/>
      <c r="N1742" s="7">
        <f>SUM(F1742+H1742+J1742+L1742)</f>
        <v>20</v>
      </c>
      <c r="O1742" s="6">
        <f>SUM(G1742+I1742+K1742+M1742)</f>
        <v>15</v>
      </c>
      <c r="P1742" s="23">
        <f>SUM(N1742:O1742)</f>
        <v>35</v>
      </c>
    </row>
    <row r="1743" spans="1:16" ht="19.5" customHeight="1">
      <c r="A1743" s="9">
        <v>40677</v>
      </c>
      <c r="B1743" s="10" t="s">
        <v>805</v>
      </c>
      <c r="C1743" s="10" t="s">
        <v>444</v>
      </c>
      <c r="D1743" s="10" t="s">
        <v>345</v>
      </c>
      <c r="E1743" s="11"/>
      <c r="F1743" s="14">
        <v>13</v>
      </c>
      <c r="G1743" s="15">
        <v>8</v>
      </c>
      <c r="H1743" s="12">
        <v>7</v>
      </c>
      <c r="I1743" s="13">
        <v>7</v>
      </c>
      <c r="J1743" s="14"/>
      <c r="K1743" s="15"/>
      <c r="L1743" s="12"/>
      <c r="M1743" s="10"/>
      <c r="N1743" s="7">
        <f aca="true" t="shared" si="192" ref="N1743:N1764">SUM(F1743+H1743+J1743+L1743)</f>
        <v>20</v>
      </c>
      <c r="O1743" s="6">
        <f aca="true" t="shared" si="193" ref="O1743:O1764">SUM(G1743+I1743+K1743+M1743)</f>
        <v>15</v>
      </c>
      <c r="P1743" s="23">
        <f aca="true" t="shared" si="194" ref="P1743:P1765">SUM(N1743:O1743)</f>
        <v>35</v>
      </c>
    </row>
    <row r="1744" spans="1:16" ht="19.5" customHeight="1">
      <c r="A1744" s="9">
        <v>40692</v>
      </c>
      <c r="B1744" s="10" t="s">
        <v>1138</v>
      </c>
      <c r="C1744" s="10" t="s">
        <v>444</v>
      </c>
      <c r="D1744" s="10" t="s">
        <v>716</v>
      </c>
      <c r="E1744" s="11"/>
      <c r="F1744" s="14">
        <v>13</v>
      </c>
      <c r="G1744" s="15">
        <v>8</v>
      </c>
      <c r="H1744" s="12">
        <v>7</v>
      </c>
      <c r="I1744" s="13">
        <v>7</v>
      </c>
      <c r="J1744" s="14"/>
      <c r="K1744" s="15"/>
      <c r="L1744" s="12"/>
      <c r="M1744" s="10"/>
      <c r="N1744" s="7">
        <f t="shared" si="192"/>
        <v>20</v>
      </c>
      <c r="O1744" s="6">
        <f t="shared" si="193"/>
        <v>15</v>
      </c>
      <c r="P1744" s="23">
        <f t="shared" si="194"/>
        <v>35</v>
      </c>
    </row>
    <row r="1745" spans="1:16" ht="19.5" customHeight="1">
      <c r="A1745" s="9"/>
      <c r="B1745" s="10"/>
      <c r="C1745" s="10"/>
      <c r="D1745" s="10"/>
      <c r="E1745" s="11"/>
      <c r="F1745" s="14"/>
      <c r="G1745" s="15"/>
      <c r="H1745" s="12"/>
      <c r="I1745" s="13"/>
      <c r="J1745" s="14"/>
      <c r="K1745" s="15"/>
      <c r="L1745" s="12"/>
      <c r="M1745" s="10"/>
      <c r="N1745" s="7">
        <f t="shared" si="192"/>
        <v>0</v>
      </c>
      <c r="O1745" s="6">
        <f t="shared" si="193"/>
        <v>0</v>
      </c>
      <c r="P1745" s="23">
        <f t="shared" si="194"/>
        <v>0</v>
      </c>
    </row>
    <row r="1746" spans="1:16" ht="19.5" customHeight="1">
      <c r="A1746" s="9"/>
      <c r="B1746" s="10"/>
      <c r="C1746" s="10"/>
      <c r="D1746" s="10"/>
      <c r="E1746" s="11"/>
      <c r="F1746" s="14"/>
      <c r="G1746" s="15"/>
      <c r="H1746" s="12"/>
      <c r="I1746" s="13"/>
      <c r="J1746" s="14"/>
      <c r="K1746" s="15"/>
      <c r="L1746" s="12"/>
      <c r="M1746" s="10"/>
      <c r="N1746" s="7">
        <f t="shared" si="192"/>
        <v>0</v>
      </c>
      <c r="O1746" s="6">
        <f t="shared" si="193"/>
        <v>0</v>
      </c>
      <c r="P1746" s="23">
        <f t="shared" si="194"/>
        <v>0</v>
      </c>
    </row>
    <row r="1747" spans="1:16" ht="19.5" customHeight="1">
      <c r="A1747" s="9"/>
      <c r="B1747" s="10"/>
      <c r="C1747" s="10"/>
      <c r="D1747" s="10"/>
      <c r="E1747" s="11"/>
      <c r="F1747" s="14"/>
      <c r="G1747" s="15"/>
      <c r="H1747" s="12"/>
      <c r="I1747" s="13"/>
      <c r="J1747" s="14"/>
      <c r="K1747" s="15"/>
      <c r="L1747" s="12"/>
      <c r="M1747" s="10"/>
      <c r="N1747" s="7">
        <f t="shared" si="192"/>
        <v>0</v>
      </c>
      <c r="O1747" s="6">
        <f t="shared" si="193"/>
        <v>0</v>
      </c>
      <c r="P1747" s="23">
        <f t="shared" si="194"/>
        <v>0</v>
      </c>
    </row>
    <row r="1748" spans="1:16" ht="19.5" customHeight="1">
      <c r="A1748" s="9"/>
      <c r="B1748" s="10"/>
      <c r="C1748" s="10"/>
      <c r="D1748" s="10"/>
      <c r="E1748" s="11"/>
      <c r="F1748" s="14"/>
      <c r="G1748" s="15"/>
      <c r="H1748" s="12"/>
      <c r="I1748" s="13"/>
      <c r="J1748" s="14"/>
      <c r="K1748" s="15"/>
      <c r="L1748" s="12"/>
      <c r="M1748" s="10"/>
      <c r="N1748" s="7">
        <f t="shared" si="192"/>
        <v>0</v>
      </c>
      <c r="O1748" s="6">
        <f t="shared" si="193"/>
        <v>0</v>
      </c>
      <c r="P1748" s="23">
        <f t="shared" si="194"/>
        <v>0</v>
      </c>
    </row>
    <row r="1749" spans="1:16" ht="19.5" customHeight="1">
      <c r="A1749" s="9"/>
      <c r="B1749" s="10"/>
      <c r="C1749" s="10"/>
      <c r="D1749" s="10"/>
      <c r="E1749" s="11"/>
      <c r="F1749" s="14"/>
      <c r="G1749" s="15"/>
      <c r="H1749" s="12"/>
      <c r="I1749" s="13"/>
      <c r="J1749" s="14"/>
      <c r="K1749" s="15"/>
      <c r="L1749" s="12"/>
      <c r="M1749" s="10"/>
      <c r="N1749" s="7">
        <f t="shared" si="192"/>
        <v>0</v>
      </c>
      <c r="O1749" s="6">
        <f t="shared" si="193"/>
        <v>0</v>
      </c>
      <c r="P1749" s="23">
        <f t="shared" si="194"/>
        <v>0</v>
      </c>
    </row>
    <row r="1750" spans="1:16" ht="19.5" customHeight="1">
      <c r="A1750" s="9"/>
      <c r="B1750" s="10"/>
      <c r="C1750" s="10"/>
      <c r="D1750" s="10"/>
      <c r="E1750" s="11"/>
      <c r="F1750" s="14"/>
      <c r="G1750" s="15"/>
      <c r="H1750" s="12"/>
      <c r="I1750" s="13"/>
      <c r="J1750" s="14"/>
      <c r="K1750" s="15"/>
      <c r="L1750" s="12"/>
      <c r="M1750" s="10"/>
      <c r="N1750" s="7">
        <f t="shared" si="192"/>
        <v>0</v>
      </c>
      <c r="O1750" s="6">
        <f t="shared" si="193"/>
        <v>0</v>
      </c>
      <c r="P1750" s="23">
        <f t="shared" si="194"/>
        <v>0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t="shared" si="192"/>
        <v>0</v>
      </c>
      <c r="O1751" s="6">
        <f t="shared" si="193"/>
        <v>0</v>
      </c>
      <c r="P1751" s="23">
        <f t="shared" si="194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2"/>
        <v>0</v>
      </c>
      <c r="O1752" s="6">
        <f t="shared" si="193"/>
        <v>0</v>
      </c>
      <c r="P1752" s="23">
        <f t="shared" si="194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2"/>
        <v>0</v>
      </c>
      <c r="O1753" s="6">
        <f t="shared" si="193"/>
        <v>0</v>
      </c>
      <c r="P1753" s="23">
        <f t="shared" si="194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2"/>
        <v>0</v>
      </c>
      <c r="O1754" s="6">
        <f t="shared" si="193"/>
        <v>0</v>
      </c>
      <c r="P1754" s="23">
        <f t="shared" si="194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2"/>
        <v>0</v>
      </c>
      <c r="O1755" s="6">
        <f t="shared" si="193"/>
        <v>0</v>
      </c>
      <c r="P1755" s="23">
        <f t="shared" si="194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2"/>
        <v>0</v>
      </c>
      <c r="O1756" s="6">
        <f t="shared" si="193"/>
        <v>0</v>
      </c>
      <c r="P1756" s="23">
        <f t="shared" si="194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2"/>
        <v>0</v>
      </c>
      <c r="O1757" s="6">
        <f t="shared" si="193"/>
        <v>0</v>
      </c>
      <c r="P1757" s="23">
        <f t="shared" si="194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2"/>
        <v>0</v>
      </c>
      <c r="O1758" s="6">
        <f t="shared" si="193"/>
        <v>0</v>
      </c>
      <c r="P1758" s="23">
        <f t="shared" si="194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2"/>
        <v>0</v>
      </c>
      <c r="O1759" s="6">
        <f t="shared" si="193"/>
        <v>0</v>
      </c>
      <c r="P1759" s="23">
        <f t="shared" si="194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2"/>
        <v>0</v>
      </c>
      <c r="O1760" s="6">
        <f t="shared" si="193"/>
        <v>0</v>
      </c>
      <c r="P1760" s="23">
        <f t="shared" si="194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2"/>
        <v>0</v>
      </c>
      <c r="O1761" s="6">
        <f t="shared" si="193"/>
        <v>0</v>
      </c>
      <c r="P1761" s="23">
        <f t="shared" si="194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7">
        <f t="shared" si="192"/>
        <v>0</v>
      </c>
      <c r="O1762" s="6">
        <f t="shared" si="193"/>
        <v>0</v>
      </c>
      <c r="P1762" s="23">
        <f t="shared" si="194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7">
        <f t="shared" si="192"/>
        <v>0</v>
      </c>
      <c r="O1763" s="6">
        <f t="shared" si="193"/>
        <v>0</v>
      </c>
      <c r="P1763" s="23">
        <f t="shared" si="194"/>
        <v>0</v>
      </c>
    </row>
    <row r="1764" spans="1:16" ht="19.5" customHeight="1" thickBot="1">
      <c r="A1764" s="31"/>
      <c r="B1764" s="32"/>
      <c r="C1764" s="32"/>
      <c r="D1764" s="32"/>
      <c r="E1764" s="33"/>
      <c r="F1764" s="40"/>
      <c r="G1764" s="26"/>
      <c r="H1764" s="24"/>
      <c r="I1764" s="41"/>
      <c r="J1764" s="40"/>
      <c r="K1764" s="26"/>
      <c r="L1764" s="24"/>
      <c r="M1764" s="25"/>
      <c r="N1764" s="27">
        <f t="shared" si="192"/>
        <v>0</v>
      </c>
      <c r="O1764" s="28">
        <f t="shared" si="193"/>
        <v>0</v>
      </c>
      <c r="P1764" s="29">
        <f t="shared" si="194"/>
        <v>0</v>
      </c>
    </row>
    <row r="1765" spans="1:20" ht="19.5" customHeight="1" thickBot="1">
      <c r="A1765" s="127" t="s">
        <v>15</v>
      </c>
      <c r="B1765" s="128"/>
      <c r="C1765" s="128"/>
      <c r="D1765" s="128"/>
      <c r="E1765" s="129"/>
      <c r="F1765" s="35">
        <f aca="true" t="shared" si="195" ref="F1765:O1765">SUM(F1742:F1764)</f>
        <v>39</v>
      </c>
      <c r="G1765" s="36">
        <f t="shared" si="195"/>
        <v>24</v>
      </c>
      <c r="H1765" s="39">
        <f t="shared" si="195"/>
        <v>21</v>
      </c>
      <c r="I1765" s="42">
        <f t="shared" si="195"/>
        <v>21</v>
      </c>
      <c r="J1765" s="35">
        <f t="shared" si="195"/>
        <v>0</v>
      </c>
      <c r="K1765" s="36">
        <f t="shared" si="195"/>
        <v>0</v>
      </c>
      <c r="L1765" s="39">
        <f t="shared" si="195"/>
        <v>0</v>
      </c>
      <c r="M1765" s="36">
        <f t="shared" si="195"/>
        <v>0</v>
      </c>
      <c r="N1765" s="37">
        <f t="shared" si="195"/>
        <v>60</v>
      </c>
      <c r="O1765" s="38">
        <f t="shared" si="195"/>
        <v>45</v>
      </c>
      <c r="P1765" s="43">
        <f t="shared" si="194"/>
        <v>105</v>
      </c>
      <c r="T1765" s="82">
        <f>CEILING(P1765,1)</f>
        <v>105</v>
      </c>
    </row>
    <row r="1766" ht="19.5" customHeight="1"/>
    <row r="1767" spans="1:16" ht="19.5" customHeight="1">
      <c r="A1767" s="122" t="s">
        <v>0</v>
      </c>
      <c r="B1767" s="122"/>
      <c r="C1767" s="122"/>
      <c r="D1767" s="122"/>
      <c r="E1767" s="122"/>
      <c r="F1767" s="122"/>
      <c r="G1767" s="122"/>
      <c r="H1767" s="122"/>
      <c r="I1767" s="123"/>
      <c r="J1767" s="122"/>
      <c r="K1767" s="122"/>
      <c r="L1767" s="122"/>
      <c r="M1767" s="122"/>
      <c r="N1767" s="122"/>
      <c r="O1767" s="122"/>
      <c r="P1767" s="122"/>
    </row>
    <row r="1768" spans="1:16" ht="19.5" customHeight="1">
      <c r="A1768" s="122"/>
      <c r="B1768" s="122"/>
      <c r="C1768" s="122"/>
      <c r="D1768" s="122"/>
      <c r="E1768" s="122"/>
      <c r="F1768" s="122"/>
      <c r="G1768" s="122"/>
      <c r="H1768" s="122"/>
      <c r="I1768" s="123"/>
      <c r="J1768" s="124"/>
      <c r="K1768" s="124"/>
      <c r="L1768" s="123"/>
      <c r="M1768" s="123"/>
      <c r="N1768" s="123"/>
      <c r="O1768" s="123"/>
      <c r="P1768" s="123"/>
    </row>
    <row r="1769" spans="1:11" ht="19.5" customHeight="1">
      <c r="A1769" s="102" t="s">
        <v>121</v>
      </c>
      <c r="B1769" s="102"/>
      <c r="J1769" s="19"/>
      <c r="K1769" s="19"/>
    </row>
    <row r="1770" spans="1:2" ht="19.5" customHeight="1">
      <c r="A1770" s="102"/>
      <c r="B1770" s="102"/>
    </row>
    <row r="1771" spans="11:14" ht="19.5" customHeight="1">
      <c r="K1771" s="18"/>
      <c r="L1771" s="18"/>
      <c r="M1771" s="18"/>
      <c r="N1771" s="18"/>
    </row>
    <row r="1772" spans="1:16" ht="19.5" customHeight="1">
      <c r="A1772" s="119" t="s">
        <v>16</v>
      </c>
      <c r="B1772" s="120" t="s">
        <v>122</v>
      </c>
      <c r="C1772" s="120"/>
      <c r="D1772" s="120"/>
      <c r="E1772" s="34"/>
      <c r="F1772" s="16"/>
      <c r="G1772" s="16"/>
      <c r="H1772" s="16"/>
      <c r="K1772" s="121" t="s">
        <v>18</v>
      </c>
      <c r="L1772" s="121"/>
      <c r="M1772" s="126" t="s">
        <v>338</v>
      </c>
      <c r="N1772" s="126"/>
      <c r="O1772" s="126"/>
      <c r="P1772" s="126"/>
    </row>
    <row r="1773" spans="1:16" ht="19.5" customHeight="1">
      <c r="A1773" s="119"/>
      <c r="B1773" s="120"/>
      <c r="C1773" s="120"/>
      <c r="D1773" s="120"/>
      <c r="E1773" s="34"/>
      <c r="F1773" s="16"/>
      <c r="G1773" s="16"/>
      <c r="H1773" s="16"/>
      <c r="K1773" s="121"/>
      <c r="L1773" s="121"/>
      <c r="M1773" s="126"/>
      <c r="N1773" s="126"/>
      <c r="O1773" s="126"/>
      <c r="P1773" s="126"/>
    </row>
    <row r="1774" ht="19.5" customHeight="1" thickBot="1"/>
    <row r="1775" spans="1:16" ht="19.5" customHeight="1" thickBot="1">
      <c r="A1775" s="130" t="s">
        <v>2</v>
      </c>
      <c r="B1775" s="133" t="s">
        <v>3</v>
      </c>
      <c r="C1775" s="136" t="s">
        <v>4</v>
      </c>
      <c r="D1775" s="103" t="s">
        <v>5</v>
      </c>
      <c r="E1775" s="106" t="s">
        <v>6</v>
      </c>
      <c r="F1775" s="111" t="s">
        <v>7</v>
      </c>
      <c r="G1775" s="111"/>
      <c r="H1775" s="111"/>
      <c r="I1775" s="111"/>
      <c r="J1775" s="111"/>
      <c r="K1775" s="111"/>
      <c r="L1775" s="111"/>
      <c r="M1775" s="112"/>
      <c r="N1775" s="116" t="s">
        <v>12</v>
      </c>
      <c r="O1775" s="111"/>
      <c r="P1775" s="108" t="s">
        <v>15</v>
      </c>
    </row>
    <row r="1776" spans="1:16" ht="19.5" customHeight="1">
      <c r="A1776" s="131"/>
      <c r="B1776" s="134"/>
      <c r="C1776" s="137"/>
      <c r="D1776" s="104"/>
      <c r="E1776" s="107"/>
      <c r="F1776" s="113" t="s">
        <v>8</v>
      </c>
      <c r="G1776" s="114"/>
      <c r="H1776" s="115" t="s">
        <v>9</v>
      </c>
      <c r="I1776" s="115"/>
      <c r="J1776" s="113" t="s">
        <v>10</v>
      </c>
      <c r="K1776" s="114"/>
      <c r="L1776" s="115" t="s">
        <v>11</v>
      </c>
      <c r="M1776" s="114"/>
      <c r="N1776" s="117"/>
      <c r="O1776" s="118"/>
      <c r="P1776" s="109"/>
    </row>
    <row r="1777" spans="1:16" ht="19.5" customHeight="1" thickBot="1">
      <c r="A1777" s="132"/>
      <c r="B1777" s="135"/>
      <c r="C1777" s="138"/>
      <c r="D1777" s="105"/>
      <c r="E1777" s="101"/>
      <c r="F1777" s="20" t="s">
        <v>13</v>
      </c>
      <c r="G1777" s="21" t="s">
        <v>14</v>
      </c>
      <c r="H1777" s="30" t="s">
        <v>13</v>
      </c>
      <c r="I1777" s="22" t="s">
        <v>14</v>
      </c>
      <c r="J1777" s="20" t="s">
        <v>13</v>
      </c>
      <c r="K1777" s="21" t="s">
        <v>14</v>
      </c>
      <c r="L1777" s="30" t="s">
        <v>13</v>
      </c>
      <c r="M1777" s="21" t="s">
        <v>14</v>
      </c>
      <c r="N1777" s="20" t="s">
        <v>13</v>
      </c>
      <c r="O1777" s="22" t="s">
        <v>14</v>
      </c>
      <c r="P1777" s="110"/>
    </row>
    <row r="1778" spans="1:16" ht="19.5" customHeight="1">
      <c r="A1778" s="2">
        <v>40663</v>
      </c>
      <c r="B1778" s="3" t="s">
        <v>453</v>
      </c>
      <c r="C1778" s="3" t="s">
        <v>444</v>
      </c>
      <c r="D1778" s="3" t="s">
        <v>356</v>
      </c>
      <c r="E1778" s="4"/>
      <c r="F1778" s="7">
        <v>13</v>
      </c>
      <c r="G1778" s="8">
        <v>8</v>
      </c>
      <c r="H1778" s="5">
        <v>7</v>
      </c>
      <c r="I1778" s="6">
        <v>7</v>
      </c>
      <c r="J1778" s="7"/>
      <c r="K1778" s="8"/>
      <c r="L1778" s="5"/>
      <c r="M1778" s="3"/>
      <c r="N1778" s="7">
        <f>SUM(F1778+H1778+J1778+L1778)</f>
        <v>20</v>
      </c>
      <c r="O1778" s="6">
        <f>SUM(G1778+I1778+K1778+M1778)</f>
        <v>15</v>
      </c>
      <c r="P1778" s="23">
        <f>SUM(N1778:O1778)</f>
        <v>35</v>
      </c>
    </row>
    <row r="1779" spans="1:16" ht="19.5" customHeight="1">
      <c r="A1779" s="9">
        <v>40684</v>
      </c>
      <c r="B1779" s="10" t="s">
        <v>963</v>
      </c>
      <c r="C1779" s="10" t="s">
        <v>444</v>
      </c>
      <c r="D1779" s="10" t="s">
        <v>553</v>
      </c>
      <c r="E1779" s="11"/>
      <c r="F1779" s="14">
        <v>13</v>
      </c>
      <c r="G1779" s="15">
        <v>8</v>
      </c>
      <c r="H1779" s="12">
        <v>7</v>
      </c>
      <c r="I1779" s="13">
        <v>7</v>
      </c>
      <c r="J1779" s="14"/>
      <c r="K1779" s="15"/>
      <c r="L1779" s="12"/>
      <c r="M1779" s="10"/>
      <c r="N1779" s="7">
        <f aca="true" t="shared" si="196" ref="N1779:N1800">SUM(F1779+H1779+J1779+L1779)</f>
        <v>20</v>
      </c>
      <c r="O1779" s="6">
        <f aca="true" t="shared" si="197" ref="O1779:O1800">SUM(G1779+I1779+K1779+M1779)</f>
        <v>15</v>
      </c>
      <c r="P1779" s="23">
        <f aca="true" t="shared" si="198" ref="P1779:P1801">SUM(N1779:O1779)</f>
        <v>35</v>
      </c>
    </row>
    <row r="1780" spans="1:16" ht="19.5" customHeight="1">
      <c r="A1780" s="9">
        <v>40681</v>
      </c>
      <c r="B1780" s="10" t="s">
        <v>1119</v>
      </c>
      <c r="C1780" s="10" t="s">
        <v>444</v>
      </c>
      <c r="D1780" s="10" t="s">
        <v>501</v>
      </c>
      <c r="E1780" s="11" t="s">
        <v>474</v>
      </c>
      <c r="F1780" s="14">
        <v>13</v>
      </c>
      <c r="G1780" s="15">
        <v>8</v>
      </c>
      <c r="H1780" s="12">
        <v>7</v>
      </c>
      <c r="I1780" s="13">
        <v>7</v>
      </c>
      <c r="J1780" s="14"/>
      <c r="K1780" s="15"/>
      <c r="L1780" s="12"/>
      <c r="M1780" s="10"/>
      <c r="N1780" s="7">
        <f t="shared" si="196"/>
        <v>20</v>
      </c>
      <c r="O1780" s="6">
        <f t="shared" si="197"/>
        <v>15</v>
      </c>
      <c r="P1780" s="23">
        <f t="shared" si="198"/>
        <v>35</v>
      </c>
    </row>
    <row r="1781" spans="1:16" ht="19.5" customHeight="1">
      <c r="A1781" s="9"/>
      <c r="B1781" s="10"/>
      <c r="C1781" s="10"/>
      <c r="D1781" s="10"/>
      <c r="E1781" s="11"/>
      <c r="F1781" s="14"/>
      <c r="G1781" s="15"/>
      <c r="H1781" s="12"/>
      <c r="I1781" s="13"/>
      <c r="J1781" s="14"/>
      <c r="K1781" s="15"/>
      <c r="L1781" s="12"/>
      <c r="M1781" s="10"/>
      <c r="N1781" s="7">
        <f t="shared" si="196"/>
        <v>0</v>
      </c>
      <c r="O1781" s="6">
        <f t="shared" si="197"/>
        <v>0</v>
      </c>
      <c r="P1781" s="23">
        <f t="shared" si="198"/>
        <v>0</v>
      </c>
    </row>
    <row r="1782" spans="1:16" ht="19.5" customHeight="1">
      <c r="A1782" s="9"/>
      <c r="B1782" s="10"/>
      <c r="C1782" s="10"/>
      <c r="D1782" s="10"/>
      <c r="E1782" s="11"/>
      <c r="F1782" s="14"/>
      <c r="G1782" s="15"/>
      <c r="H1782" s="12"/>
      <c r="I1782" s="13"/>
      <c r="J1782" s="14"/>
      <c r="K1782" s="15"/>
      <c r="L1782" s="12"/>
      <c r="M1782" s="10"/>
      <c r="N1782" s="7">
        <f t="shared" si="196"/>
        <v>0</v>
      </c>
      <c r="O1782" s="6">
        <f t="shared" si="197"/>
        <v>0</v>
      </c>
      <c r="P1782" s="23">
        <f t="shared" si="198"/>
        <v>0</v>
      </c>
    </row>
    <row r="1783" spans="1:16" ht="19.5" customHeight="1">
      <c r="A1783" s="9"/>
      <c r="B1783" s="10"/>
      <c r="C1783" s="10"/>
      <c r="D1783" s="10"/>
      <c r="E1783" s="11"/>
      <c r="F1783" s="14"/>
      <c r="G1783" s="15"/>
      <c r="H1783" s="12"/>
      <c r="I1783" s="13"/>
      <c r="J1783" s="14"/>
      <c r="K1783" s="15"/>
      <c r="L1783" s="12"/>
      <c r="M1783" s="10"/>
      <c r="N1783" s="7">
        <f t="shared" si="196"/>
        <v>0</v>
      </c>
      <c r="O1783" s="6">
        <f t="shared" si="197"/>
        <v>0</v>
      </c>
      <c r="P1783" s="23">
        <f t="shared" si="198"/>
        <v>0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196"/>
        <v>0</v>
      </c>
      <c r="O1784" s="6">
        <f t="shared" si="197"/>
        <v>0</v>
      </c>
      <c r="P1784" s="23">
        <f t="shared" si="198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196"/>
        <v>0</v>
      </c>
      <c r="O1785" s="6">
        <f t="shared" si="197"/>
        <v>0</v>
      </c>
      <c r="P1785" s="23">
        <f t="shared" si="198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196"/>
        <v>0</v>
      </c>
      <c r="O1786" s="6">
        <f t="shared" si="197"/>
        <v>0</v>
      </c>
      <c r="P1786" s="23">
        <f t="shared" si="198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196"/>
        <v>0</v>
      </c>
      <c r="O1787" s="6">
        <f t="shared" si="197"/>
        <v>0</v>
      </c>
      <c r="P1787" s="23">
        <f t="shared" si="198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6"/>
        <v>0</v>
      </c>
      <c r="O1788" s="6">
        <f t="shared" si="197"/>
        <v>0</v>
      </c>
      <c r="P1788" s="23">
        <f t="shared" si="198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6"/>
        <v>0</v>
      </c>
      <c r="O1789" s="6">
        <f t="shared" si="197"/>
        <v>0</v>
      </c>
      <c r="P1789" s="23">
        <f t="shared" si="198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6"/>
        <v>0</v>
      </c>
      <c r="O1790" s="6">
        <f t="shared" si="197"/>
        <v>0</v>
      </c>
      <c r="P1790" s="23">
        <f t="shared" si="198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6"/>
        <v>0</v>
      </c>
      <c r="O1791" s="6">
        <f t="shared" si="197"/>
        <v>0</v>
      </c>
      <c r="P1791" s="23">
        <f t="shared" si="198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6"/>
        <v>0</v>
      </c>
      <c r="O1792" s="6">
        <f t="shared" si="197"/>
        <v>0</v>
      </c>
      <c r="P1792" s="23">
        <f t="shared" si="198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6"/>
        <v>0</v>
      </c>
      <c r="O1793" s="6">
        <f t="shared" si="197"/>
        <v>0</v>
      </c>
      <c r="P1793" s="23">
        <f t="shared" si="198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6"/>
        <v>0</v>
      </c>
      <c r="O1794" s="6">
        <f t="shared" si="197"/>
        <v>0</v>
      </c>
      <c r="P1794" s="23">
        <f t="shared" si="198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6"/>
        <v>0</v>
      </c>
      <c r="O1795" s="6">
        <f t="shared" si="197"/>
        <v>0</v>
      </c>
      <c r="P1795" s="23">
        <f t="shared" si="198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6"/>
        <v>0</v>
      </c>
      <c r="O1796" s="6">
        <f t="shared" si="197"/>
        <v>0</v>
      </c>
      <c r="P1796" s="23">
        <f t="shared" si="198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6"/>
        <v>0</v>
      </c>
      <c r="O1797" s="6">
        <f t="shared" si="197"/>
        <v>0</v>
      </c>
      <c r="P1797" s="23">
        <f t="shared" si="198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7">
        <f t="shared" si="196"/>
        <v>0</v>
      </c>
      <c r="O1798" s="6">
        <f t="shared" si="197"/>
        <v>0</v>
      </c>
      <c r="P1798" s="23">
        <f t="shared" si="198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7">
        <f t="shared" si="196"/>
        <v>0</v>
      </c>
      <c r="O1799" s="6">
        <f t="shared" si="197"/>
        <v>0</v>
      </c>
      <c r="P1799" s="23">
        <f t="shared" si="198"/>
        <v>0</v>
      </c>
    </row>
    <row r="1800" spans="1:16" ht="19.5" customHeight="1" thickBot="1">
      <c r="A1800" s="31"/>
      <c r="B1800" s="32"/>
      <c r="C1800" s="32"/>
      <c r="D1800" s="32"/>
      <c r="E1800" s="33"/>
      <c r="F1800" s="40"/>
      <c r="G1800" s="26"/>
      <c r="H1800" s="24"/>
      <c r="I1800" s="41"/>
      <c r="J1800" s="40"/>
      <c r="K1800" s="26"/>
      <c r="L1800" s="24"/>
      <c r="M1800" s="25"/>
      <c r="N1800" s="27">
        <f t="shared" si="196"/>
        <v>0</v>
      </c>
      <c r="O1800" s="28">
        <f t="shared" si="197"/>
        <v>0</v>
      </c>
      <c r="P1800" s="29">
        <f t="shared" si="198"/>
        <v>0</v>
      </c>
    </row>
    <row r="1801" spans="1:20" ht="19.5" customHeight="1" thickBot="1">
      <c r="A1801" s="127" t="s">
        <v>15</v>
      </c>
      <c r="B1801" s="128"/>
      <c r="C1801" s="128"/>
      <c r="D1801" s="128"/>
      <c r="E1801" s="129"/>
      <c r="F1801" s="35">
        <f aca="true" t="shared" si="199" ref="F1801:O1801">SUM(F1778:F1800)</f>
        <v>39</v>
      </c>
      <c r="G1801" s="36">
        <f t="shared" si="199"/>
        <v>24</v>
      </c>
      <c r="H1801" s="39">
        <f t="shared" si="199"/>
        <v>21</v>
      </c>
      <c r="I1801" s="42">
        <f t="shared" si="199"/>
        <v>21</v>
      </c>
      <c r="J1801" s="35">
        <f t="shared" si="199"/>
        <v>0</v>
      </c>
      <c r="K1801" s="36">
        <f t="shared" si="199"/>
        <v>0</v>
      </c>
      <c r="L1801" s="39">
        <f t="shared" si="199"/>
        <v>0</v>
      </c>
      <c r="M1801" s="36">
        <f t="shared" si="199"/>
        <v>0</v>
      </c>
      <c r="N1801" s="37">
        <f t="shared" si="199"/>
        <v>60</v>
      </c>
      <c r="O1801" s="38">
        <f t="shared" si="199"/>
        <v>45</v>
      </c>
      <c r="P1801" s="43">
        <f t="shared" si="198"/>
        <v>105</v>
      </c>
      <c r="T1801" s="82">
        <f>CEILING(P1801,1)</f>
        <v>105</v>
      </c>
    </row>
    <row r="1802" ht="19.5" customHeight="1"/>
    <row r="1803" spans="1:16" ht="19.5" customHeight="1">
      <c r="A1803" s="122" t="s">
        <v>0</v>
      </c>
      <c r="B1803" s="122"/>
      <c r="C1803" s="122"/>
      <c r="D1803" s="122"/>
      <c r="E1803" s="122"/>
      <c r="F1803" s="122"/>
      <c r="G1803" s="122"/>
      <c r="H1803" s="122"/>
      <c r="I1803" s="123"/>
      <c r="J1803" s="122"/>
      <c r="K1803" s="122"/>
      <c r="L1803" s="122"/>
      <c r="M1803" s="122"/>
      <c r="N1803" s="122"/>
      <c r="O1803" s="122"/>
      <c r="P1803" s="122"/>
    </row>
    <row r="1804" spans="1:16" ht="19.5" customHeight="1">
      <c r="A1804" s="122"/>
      <c r="B1804" s="122"/>
      <c r="C1804" s="122"/>
      <c r="D1804" s="122"/>
      <c r="E1804" s="122"/>
      <c r="F1804" s="122"/>
      <c r="G1804" s="122"/>
      <c r="H1804" s="122"/>
      <c r="I1804" s="123"/>
      <c r="J1804" s="124"/>
      <c r="K1804" s="124"/>
      <c r="L1804" s="123"/>
      <c r="M1804" s="123"/>
      <c r="N1804" s="123"/>
      <c r="O1804" s="123"/>
      <c r="P1804" s="123"/>
    </row>
    <row r="1805" spans="1:11" ht="19.5" customHeight="1">
      <c r="A1805" s="102" t="s">
        <v>123</v>
      </c>
      <c r="B1805" s="102"/>
      <c r="J1805" s="19"/>
      <c r="K1805" s="19"/>
    </row>
    <row r="1806" spans="1:2" ht="19.5" customHeight="1">
      <c r="A1806" s="102"/>
      <c r="B1806" s="102"/>
    </row>
    <row r="1807" spans="11:14" ht="19.5" customHeight="1">
      <c r="K1807" s="18"/>
      <c r="L1807" s="18"/>
      <c r="M1807" s="18"/>
      <c r="N1807" s="18"/>
    </row>
    <row r="1808" spans="1:16" ht="19.5" customHeight="1">
      <c r="A1808" s="119" t="s">
        <v>16</v>
      </c>
      <c r="B1808" s="120" t="s">
        <v>124</v>
      </c>
      <c r="C1808" s="120"/>
      <c r="D1808" s="120"/>
      <c r="E1808" s="34"/>
      <c r="F1808" s="16"/>
      <c r="G1808" s="16"/>
      <c r="H1808" s="16"/>
      <c r="K1808" s="121" t="s">
        <v>18</v>
      </c>
      <c r="L1808" s="121"/>
      <c r="M1808" s="126" t="s">
        <v>338</v>
      </c>
      <c r="N1808" s="126"/>
      <c r="O1808" s="126"/>
      <c r="P1808" s="126"/>
    </row>
    <row r="1809" spans="1:16" ht="19.5" customHeight="1">
      <c r="A1809" s="119"/>
      <c r="B1809" s="120"/>
      <c r="C1809" s="120"/>
      <c r="D1809" s="120"/>
      <c r="E1809" s="34"/>
      <c r="F1809" s="16"/>
      <c r="G1809" s="16"/>
      <c r="H1809" s="16"/>
      <c r="K1809" s="121"/>
      <c r="L1809" s="121"/>
      <c r="M1809" s="126"/>
      <c r="N1809" s="126"/>
      <c r="O1809" s="126"/>
      <c r="P1809" s="126"/>
    </row>
    <row r="1810" ht="19.5" customHeight="1" thickBot="1"/>
    <row r="1811" spans="1:16" ht="19.5" customHeight="1" thickBot="1">
      <c r="A1811" s="130" t="s">
        <v>2</v>
      </c>
      <c r="B1811" s="133" t="s">
        <v>3</v>
      </c>
      <c r="C1811" s="136" t="s">
        <v>4</v>
      </c>
      <c r="D1811" s="103" t="s">
        <v>5</v>
      </c>
      <c r="E1811" s="106" t="s">
        <v>6</v>
      </c>
      <c r="F1811" s="111" t="s">
        <v>7</v>
      </c>
      <c r="G1811" s="111"/>
      <c r="H1811" s="111"/>
      <c r="I1811" s="111"/>
      <c r="J1811" s="111"/>
      <c r="K1811" s="111"/>
      <c r="L1811" s="111"/>
      <c r="M1811" s="112"/>
      <c r="N1811" s="116" t="s">
        <v>12</v>
      </c>
      <c r="O1811" s="111"/>
      <c r="P1811" s="108" t="s">
        <v>15</v>
      </c>
    </row>
    <row r="1812" spans="1:16" ht="19.5" customHeight="1">
      <c r="A1812" s="131"/>
      <c r="B1812" s="134"/>
      <c r="C1812" s="137"/>
      <c r="D1812" s="104"/>
      <c r="E1812" s="107"/>
      <c r="F1812" s="113" t="s">
        <v>8</v>
      </c>
      <c r="G1812" s="114"/>
      <c r="H1812" s="115" t="s">
        <v>9</v>
      </c>
      <c r="I1812" s="115"/>
      <c r="J1812" s="113" t="s">
        <v>10</v>
      </c>
      <c r="K1812" s="114"/>
      <c r="L1812" s="115" t="s">
        <v>11</v>
      </c>
      <c r="M1812" s="114"/>
      <c r="N1812" s="117"/>
      <c r="O1812" s="118"/>
      <c r="P1812" s="109"/>
    </row>
    <row r="1813" spans="1:16" ht="19.5" customHeight="1" thickBot="1">
      <c r="A1813" s="132"/>
      <c r="B1813" s="135"/>
      <c r="C1813" s="138"/>
      <c r="D1813" s="105"/>
      <c r="E1813" s="101"/>
      <c r="F1813" s="20" t="s">
        <v>13</v>
      </c>
      <c r="G1813" s="21" t="s">
        <v>14</v>
      </c>
      <c r="H1813" s="30" t="s">
        <v>13</v>
      </c>
      <c r="I1813" s="22" t="s">
        <v>14</v>
      </c>
      <c r="J1813" s="20" t="s">
        <v>13</v>
      </c>
      <c r="K1813" s="21" t="s">
        <v>14</v>
      </c>
      <c r="L1813" s="30" t="s">
        <v>13</v>
      </c>
      <c r="M1813" s="21" t="s">
        <v>14</v>
      </c>
      <c r="N1813" s="20" t="s">
        <v>13</v>
      </c>
      <c r="O1813" s="22" t="s">
        <v>14</v>
      </c>
      <c r="P1813" s="110"/>
    </row>
    <row r="1814" spans="1:16" ht="19.5" customHeight="1">
      <c r="A1814" s="2">
        <v>40663</v>
      </c>
      <c r="B1814" s="3" t="s">
        <v>432</v>
      </c>
      <c r="C1814" s="3" t="s">
        <v>428</v>
      </c>
      <c r="D1814" s="3" t="s">
        <v>356</v>
      </c>
      <c r="E1814" s="4"/>
      <c r="F1814" s="7">
        <v>17</v>
      </c>
      <c r="G1814" s="8">
        <v>8</v>
      </c>
      <c r="H1814" s="5">
        <v>7</v>
      </c>
      <c r="I1814" s="6">
        <v>7</v>
      </c>
      <c r="J1814" s="7"/>
      <c r="K1814" s="8"/>
      <c r="L1814" s="5"/>
      <c r="M1814" s="3"/>
      <c r="N1814" s="7">
        <f>SUM(F1814+H1814+J1814+L1814)</f>
        <v>24</v>
      </c>
      <c r="O1814" s="6">
        <f>SUM(G1814+I1814+K1814+M1814)</f>
        <v>15</v>
      </c>
      <c r="P1814" s="23">
        <f>SUM(N1814:O1814)</f>
        <v>39</v>
      </c>
    </row>
    <row r="1815" spans="1:16" ht="19.5" customHeight="1">
      <c r="A1815" s="9">
        <v>40670</v>
      </c>
      <c r="B1815" s="10" t="s">
        <v>686</v>
      </c>
      <c r="C1815" s="10" t="s">
        <v>491</v>
      </c>
      <c r="D1815" s="10" t="s">
        <v>406</v>
      </c>
      <c r="E1815" s="11"/>
      <c r="F1815" s="14">
        <v>8</v>
      </c>
      <c r="G1815" s="15">
        <v>7</v>
      </c>
      <c r="H1815" s="12"/>
      <c r="I1815" s="13"/>
      <c r="J1815" s="14"/>
      <c r="K1815" s="15"/>
      <c r="L1815" s="12"/>
      <c r="M1815" s="10"/>
      <c r="N1815" s="7">
        <f aca="true" t="shared" si="200" ref="N1815:N1836">SUM(F1815+H1815+J1815+L1815)</f>
        <v>8</v>
      </c>
      <c r="O1815" s="6">
        <f aca="true" t="shared" si="201" ref="O1815:O1836">SUM(G1815+I1815+K1815+M1815)</f>
        <v>7</v>
      </c>
      <c r="P1815" s="23">
        <f aca="true" t="shared" si="202" ref="P1815:P1837">SUM(N1815:O1815)</f>
        <v>15</v>
      </c>
    </row>
    <row r="1816" spans="1:16" ht="19.5" customHeight="1">
      <c r="A1816" s="9">
        <v>40670</v>
      </c>
      <c r="B1816" s="10" t="s">
        <v>686</v>
      </c>
      <c r="C1816" s="10" t="s">
        <v>492</v>
      </c>
      <c r="D1816" s="10" t="s">
        <v>406</v>
      </c>
      <c r="E1816" s="11"/>
      <c r="F1816" s="14">
        <v>8</v>
      </c>
      <c r="G1816" s="15"/>
      <c r="H1816" s="12"/>
      <c r="I1816" s="13"/>
      <c r="J1816" s="14"/>
      <c r="K1816" s="15"/>
      <c r="L1816" s="12"/>
      <c r="M1816" s="10"/>
      <c r="N1816" s="7">
        <f t="shared" si="200"/>
        <v>8</v>
      </c>
      <c r="O1816" s="6">
        <f t="shared" si="201"/>
        <v>0</v>
      </c>
      <c r="P1816" s="23">
        <f t="shared" si="202"/>
        <v>8</v>
      </c>
    </row>
    <row r="1817" spans="1:16" ht="19.5" customHeight="1">
      <c r="A1817" s="9">
        <v>40677</v>
      </c>
      <c r="B1817" s="10" t="s">
        <v>778</v>
      </c>
      <c r="C1817" s="10" t="s">
        <v>428</v>
      </c>
      <c r="D1817" s="10" t="s">
        <v>345</v>
      </c>
      <c r="E1817" s="11"/>
      <c r="F1817" s="14">
        <v>17</v>
      </c>
      <c r="G1817" s="15">
        <v>8</v>
      </c>
      <c r="H1817" s="12">
        <v>7</v>
      </c>
      <c r="I1817" s="13">
        <v>7</v>
      </c>
      <c r="J1817" s="14"/>
      <c r="K1817" s="15"/>
      <c r="L1817" s="12"/>
      <c r="M1817" s="10"/>
      <c r="N1817" s="7">
        <f t="shared" si="200"/>
        <v>24</v>
      </c>
      <c r="O1817" s="6">
        <f t="shared" si="201"/>
        <v>15</v>
      </c>
      <c r="P1817" s="23">
        <f t="shared" si="202"/>
        <v>39</v>
      </c>
    </row>
    <row r="1818" spans="1:16" ht="19.5" customHeight="1">
      <c r="A1818" s="9">
        <v>40681</v>
      </c>
      <c r="B1818" s="10" t="s">
        <v>777</v>
      </c>
      <c r="C1818" s="10" t="s">
        <v>428</v>
      </c>
      <c r="D1818" s="10" t="s">
        <v>501</v>
      </c>
      <c r="E1818" s="11" t="s">
        <v>342</v>
      </c>
      <c r="F1818" s="14">
        <v>17</v>
      </c>
      <c r="G1818" s="15">
        <v>8</v>
      </c>
      <c r="H1818" s="12">
        <v>7</v>
      </c>
      <c r="I1818" s="13">
        <v>7</v>
      </c>
      <c r="J1818" s="14"/>
      <c r="K1818" s="15"/>
      <c r="L1818" s="12"/>
      <c r="M1818" s="10"/>
      <c r="N1818" s="7">
        <f t="shared" si="200"/>
        <v>24</v>
      </c>
      <c r="O1818" s="6">
        <f t="shared" si="201"/>
        <v>15</v>
      </c>
      <c r="P1818" s="23">
        <f t="shared" si="202"/>
        <v>39</v>
      </c>
    </row>
    <row r="1819" spans="1:16" ht="19.5" customHeight="1">
      <c r="A1819" s="9">
        <v>40677</v>
      </c>
      <c r="B1819" s="10" t="s">
        <v>857</v>
      </c>
      <c r="C1819" s="10" t="s">
        <v>491</v>
      </c>
      <c r="D1819" s="10" t="s">
        <v>345</v>
      </c>
      <c r="E1819" s="11"/>
      <c r="F1819" s="14">
        <v>8</v>
      </c>
      <c r="G1819" s="15">
        <v>7</v>
      </c>
      <c r="H1819" s="12"/>
      <c r="I1819" s="13"/>
      <c r="J1819" s="14"/>
      <c r="K1819" s="15"/>
      <c r="L1819" s="12"/>
      <c r="M1819" s="10"/>
      <c r="N1819" s="7">
        <f t="shared" si="200"/>
        <v>8</v>
      </c>
      <c r="O1819" s="6">
        <f t="shared" si="201"/>
        <v>7</v>
      </c>
      <c r="P1819" s="23">
        <f t="shared" si="202"/>
        <v>15</v>
      </c>
    </row>
    <row r="1820" spans="1:16" ht="19.5" customHeight="1">
      <c r="A1820" s="9" t="s">
        <v>1107</v>
      </c>
      <c r="B1820" s="10" t="s">
        <v>1108</v>
      </c>
      <c r="C1820" s="10" t="s">
        <v>428</v>
      </c>
      <c r="D1820" s="10" t="s">
        <v>716</v>
      </c>
      <c r="E1820" s="11" t="s">
        <v>809</v>
      </c>
      <c r="F1820" s="14"/>
      <c r="G1820" s="15">
        <v>8</v>
      </c>
      <c r="H1820" s="12"/>
      <c r="I1820" s="13">
        <v>7</v>
      </c>
      <c r="J1820" s="14"/>
      <c r="K1820" s="15"/>
      <c r="L1820" s="12"/>
      <c r="M1820" s="10"/>
      <c r="N1820" s="7">
        <f t="shared" si="200"/>
        <v>0</v>
      </c>
      <c r="O1820" s="6">
        <f t="shared" si="201"/>
        <v>15</v>
      </c>
      <c r="P1820" s="23">
        <f t="shared" si="202"/>
        <v>15</v>
      </c>
    </row>
    <row r="1821" spans="1:16" ht="19.5" customHeight="1">
      <c r="A1821" s="9">
        <v>40691</v>
      </c>
      <c r="B1821" s="10" t="s">
        <v>1163</v>
      </c>
      <c r="C1821" s="10" t="s">
        <v>491</v>
      </c>
      <c r="D1821" s="10" t="s">
        <v>716</v>
      </c>
      <c r="E1821" s="11"/>
      <c r="F1821" s="14">
        <v>8</v>
      </c>
      <c r="G1821" s="15">
        <v>7</v>
      </c>
      <c r="H1821" s="12"/>
      <c r="I1821" s="13"/>
      <c r="J1821" s="14"/>
      <c r="K1821" s="15"/>
      <c r="L1821" s="12"/>
      <c r="M1821" s="10"/>
      <c r="N1821" s="7">
        <f t="shared" si="200"/>
        <v>8</v>
      </c>
      <c r="O1821" s="6">
        <f t="shared" si="201"/>
        <v>7</v>
      </c>
      <c r="P1821" s="23">
        <f t="shared" si="202"/>
        <v>15</v>
      </c>
    </row>
    <row r="1822" spans="1:16" ht="19.5" customHeight="1">
      <c r="A1822" s="9">
        <v>40691</v>
      </c>
      <c r="B1822" s="10" t="s">
        <v>1163</v>
      </c>
      <c r="C1822" s="10" t="s">
        <v>492</v>
      </c>
      <c r="D1822" s="10" t="s">
        <v>716</v>
      </c>
      <c r="E1822" s="11"/>
      <c r="F1822" s="14">
        <v>8</v>
      </c>
      <c r="G1822" s="15"/>
      <c r="H1822" s="12"/>
      <c r="I1822" s="13"/>
      <c r="J1822" s="14"/>
      <c r="K1822" s="15"/>
      <c r="L1822" s="12"/>
      <c r="M1822" s="10"/>
      <c r="N1822" s="7">
        <f t="shared" si="200"/>
        <v>8</v>
      </c>
      <c r="O1822" s="6">
        <f t="shared" si="201"/>
        <v>0</v>
      </c>
      <c r="P1822" s="23">
        <f t="shared" si="202"/>
        <v>8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00"/>
        <v>0</v>
      </c>
      <c r="O1823" s="6">
        <f t="shared" si="201"/>
        <v>0</v>
      </c>
      <c r="P1823" s="23">
        <f t="shared" si="202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00"/>
        <v>0</v>
      </c>
      <c r="O1824" s="6">
        <f t="shared" si="201"/>
        <v>0</v>
      </c>
      <c r="P1824" s="23">
        <f t="shared" si="202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0"/>
        <v>0</v>
      </c>
      <c r="O1825" s="6">
        <f t="shared" si="201"/>
        <v>0</v>
      </c>
      <c r="P1825" s="23">
        <f t="shared" si="202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0"/>
        <v>0</v>
      </c>
      <c r="O1826" s="6">
        <f t="shared" si="201"/>
        <v>0</v>
      </c>
      <c r="P1826" s="23">
        <f t="shared" si="202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0"/>
        <v>0</v>
      </c>
      <c r="O1827" s="6">
        <f t="shared" si="201"/>
        <v>0</v>
      </c>
      <c r="P1827" s="23">
        <f t="shared" si="202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0"/>
        <v>0</v>
      </c>
      <c r="O1828" s="6">
        <f t="shared" si="201"/>
        <v>0</v>
      </c>
      <c r="P1828" s="23">
        <f t="shared" si="202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0"/>
        <v>0</v>
      </c>
      <c r="O1829" s="6">
        <f t="shared" si="201"/>
        <v>0</v>
      </c>
      <c r="P1829" s="23">
        <f t="shared" si="202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0"/>
        <v>0</v>
      </c>
      <c r="O1830" s="6">
        <f t="shared" si="201"/>
        <v>0</v>
      </c>
      <c r="P1830" s="23">
        <f t="shared" si="202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0"/>
        <v>0</v>
      </c>
      <c r="O1831" s="6">
        <f t="shared" si="201"/>
        <v>0</v>
      </c>
      <c r="P1831" s="23">
        <f t="shared" si="202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0"/>
        <v>0</v>
      </c>
      <c r="O1832" s="6">
        <f t="shared" si="201"/>
        <v>0</v>
      </c>
      <c r="P1832" s="23">
        <f t="shared" si="202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0"/>
        <v>0</v>
      </c>
      <c r="O1833" s="6">
        <f t="shared" si="201"/>
        <v>0</v>
      </c>
      <c r="P1833" s="23">
        <f t="shared" si="202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7">
        <f t="shared" si="200"/>
        <v>0</v>
      </c>
      <c r="O1834" s="6">
        <f t="shared" si="201"/>
        <v>0</v>
      </c>
      <c r="P1834" s="23">
        <f t="shared" si="202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7">
        <f t="shared" si="200"/>
        <v>0</v>
      </c>
      <c r="O1835" s="6">
        <f t="shared" si="201"/>
        <v>0</v>
      </c>
      <c r="P1835" s="23">
        <f t="shared" si="202"/>
        <v>0</v>
      </c>
    </row>
    <row r="1836" spans="1:16" ht="19.5" customHeight="1" thickBot="1">
      <c r="A1836" s="31"/>
      <c r="B1836" s="32"/>
      <c r="C1836" s="32"/>
      <c r="D1836" s="32"/>
      <c r="E1836" s="33"/>
      <c r="F1836" s="40"/>
      <c r="G1836" s="26"/>
      <c r="H1836" s="24"/>
      <c r="I1836" s="41"/>
      <c r="J1836" s="40"/>
      <c r="K1836" s="26"/>
      <c r="L1836" s="24"/>
      <c r="M1836" s="25"/>
      <c r="N1836" s="27">
        <f t="shared" si="200"/>
        <v>0</v>
      </c>
      <c r="O1836" s="28">
        <f t="shared" si="201"/>
        <v>0</v>
      </c>
      <c r="P1836" s="29">
        <f t="shared" si="202"/>
        <v>0</v>
      </c>
    </row>
    <row r="1837" spans="1:20" ht="19.5" customHeight="1" thickBot="1">
      <c r="A1837" s="127" t="s">
        <v>15</v>
      </c>
      <c r="B1837" s="128"/>
      <c r="C1837" s="128"/>
      <c r="D1837" s="128"/>
      <c r="E1837" s="129"/>
      <c r="F1837" s="35">
        <f aca="true" t="shared" si="203" ref="F1837:O1837">SUM(F1814:F1836)</f>
        <v>91</v>
      </c>
      <c r="G1837" s="36">
        <f t="shared" si="203"/>
        <v>53</v>
      </c>
      <c r="H1837" s="39">
        <f t="shared" si="203"/>
        <v>21</v>
      </c>
      <c r="I1837" s="42">
        <f t="shared" si="203"/>
        <v>28</v>
      </c>
      <c r="J1837" s="35">
        <f t="shared" si="203"/>
        <v>0</v>
      </c>
      <c r="K1837" s="36">
        <f t="shared" si="203"/>
        <v>0</v>
      </c>
      <c r="L1837" s="39">
        <f t="shared" si="203"/>
        <v>0</v>
      </c>
      <c r="M1837" s="36">
        <f t="shared" si="203"/>
        <v>0</v>
      </c>
      <c r="N1837" s="37">
        <f t="shared" si="203"/>
        <v>112</v>
      </c>
      <c r="O1837" s="38">
        <f t="shared" si="203"/>
        <v>81</v>
      </c>
      <c r="P1837" s="43">
        <f t="shared" si="202"/>
        <v>193</v>
      </c>
      <c r="T1837" s="82">
        <f>CEILING(P1837,1)</f>
        <v>193</v>
      </c>
    </row>
    <row r="1838" ht="19.5" customHeight="1"/>
    <row r="1839" spans="1:16" ht="19.5" customHeight="1">
      <c r="A1839" s="122" t="s">
        <v>0</v>
      </c>
      <c r="B1839" s="122"/>
      <c r="C1839" s="122"/>
      <c r="D1839" s="122"/>
      <c r="E1839" s="122"/>
      <c r="F1839" s="122"/>
      <c r="G1839" s="122"/>
      <c r="H1839" s="122"/>
      <c r="I1839" s="123"/>
      <c r="J1839" s="122"/>
      <c r="K1839" s="122"/>
      <c r="L1839" s="122"/>
      <c r="M1839" s="122"/>
      <c r="N1839" s="122"/>
      <c r="O1839" s="122"/>
      <c r="P1839" s="122"/>
    </row>
    <row r="1840" spans="1:16" ht="19.5" customHeight="1">
      <c r="A1840" s="122"/>
      <c r="B1840" s="122"/>
      <c r="C1840" s="122"/>
      <c r="D1840" s="122"/>
      <c r="E1840" s="122"/>
      <c r="F1840" s="122"/>
      <c r="G1840" s="122"/>
      <c r="H1840" s="122"/>
      <c r="I1840" s="123"/>
      <c r="J1840" s="124"/>
      <c r="K1840" s="124"/>
      <c r="L1840" s="123"/>
      <c r="M1840" s="123"/>
      <c r="N1840" s="123"/>
      <c r="O1840" s="123"/>
      <c r="P1840" s="123"/>
    </row>
    <row r="1841" spans="1:11" ht="19.5" customHeight="1">
      <c r="A1841" s="102" t="s">
        <v>125</v>
      </c>
      <c r="B1841" s="102"/>
      <c r="J1841" s="19"/>
      <c r="K1841" s="19"/>
    </row>
    <row r="1842" spans="1:2" ht="19.5" customHeight="1">
      <c r="A1842" s="102"/>
      <c r="B1842" s="102"/>
    </row>
    <row r="1843" spans="1:14" ht="19.5" customHeight="1">
      <c r="A1843" s="102"/>
      <c r="B1843" s="102"/>
      <c r="K1843" s="18"/>
      <c r="L1843" s="18"/>
      <c r="M1843" s="18"/>
      <c r="N1843" s="18"/>
    </row>
    <row r="1844" spans="1:16" ht="19.5" customHeight="1">
      <c r="A1844" s="119" t="s">
        <v>16</v>
      </c>
      <c r="B1844" s="120" t="s">
        <v>126</v>
      </c>
      <c r="C1844" s="120"/>
      <c r="D1844" s="120"/>
      <c r="E1844" s="34"/>
      <c r="F1844" s="16"/>
      <c r="G1844" s="16"/>
      <c r="H1844" s="16"/>
      <c r="K1844" s="121" t="s">
        <v>18</v>
      </c>
      <c r="L1844" s="121"/>
      <c r="M1844" s="126" t="s">
        <v>338</v>
      </c>
      <c r="N1844" s="126"/>
      <c r="O1844" s="126"/>
      <c r="P1844" s="126"/>
    </row>
    <row r="1845" spans="1:16" ht="19.5" customHeight="1">
      <c r="A1845" s="119"/>
      <c r="B1845" s="120"/>
      <c r="C1845" s="120"/>
      <c r="D1845" s="120"/>
      <c r="E1845" s="34"/>
      <c r="F1845" s="16"/>
      <c r="G1845" s="16"/>
      <c r="H1845" s="16"/>
      <c r="K1845" s="121"/>
      <c r="L1845" s="121"/>
      <c r="M1845" s="126"/>
      <c r="N1845" s="126"/>
      <c r="O1845" s="126"/>
      <c r="P1845" s="126"/>
    </row>
    <row r="1846" ht="19.5" customHeight="1" thickBot="1"/>
    <row r="1847" spans="1:16" ht="19.5" customHeight="1" thickBot="1">
      <c r="A1847" s="130" t="s">
        <v>2</v>
      </c>
      <c r="B1847" s="133" t="s">
        <v>3</v>
      </c>
      <c r="C1847" s="136" t="s">
        <v>4</v>
      </c>
      <c r="D1847" s="103" t="s">
        <v>5</v>
      </c>
      <c r="E1847" s="106" t="s">
        <v>6</v>
      </c>
      <c r="F1847" s="111" t="s">
        <v>7</v>
      </c>
      <c r="G1847" s="111"/>
      <c r="H1847" s="111"/>
      <c r="I1847" s="111"/>
      <c r="J1847" s="111"/>
      <c r="K1847" s="111"/>
      <c r="L1847" s="111"/>
      <c r="M1847" s="112"/>
      <c r="N1847" s="116" t="s">
        <v>12</v>
      </c>
      <c r="O1847" s="111"/>
      <c r="P1847" s="108" t="s">
        <v>15</v>
      </c>
    </row>
    <row r="1848" spans="1:16" ht="19.5" customHeight="1">
      <c r="A1848" s="131"/>
      <c r="B1848" s="134"/>
      <c r="C1848" s="137"/>
      <c r="D1848" s="104"/>
      <c r="E1848" s="107"/>
      <c r="F1848" s="113" t="s">
        <v>8</v>
      </c>
      <c r="G1848" s="114"/>
      <c r="H1848" s="115" t="s">
        <v>9</v>
      </c>
      <c r="I1848" s="115"/>
      <c r="J1848" s="113" t="s">
        <v>10</v>
      </c>
      <c r="K1848" s="114"/>
      <c r="L1848" s="115" t="s">
        <v>11</v>
      </c>
      <c r="M1848" s="114"/>
      <c r="N1848" s="117"/>
      <c r="O1848" s="118"/>
      <c r="P1848" s="109"/>
    </row>
    <row r="1849" spans="1:16" ht="19.5" customHeight="1" thickBot="1">
      <c r="A1849" s="132"/>
      <c r="B1849" s="135"/>
      <c r="C1849" s="138"/>
      <c r="D1849" s="105"/>
      <c r="E1849" s="101"/>
      <c r="F1849" s="20" t="s">
        <v>13</v>
      </c>
      <c r="G1849" s="21" t="s">
        <v>14</v>
      </c>
      <c r="H1849" s="30" t="s">
        <v>13</v>
      </c>
      <c r="I1849" s="22" t="s">
        <v>14</v>
      </c>
      <c r="J1849" s="20" t="s">
        <v>13</v>
      </c>
      <c r="K1849" s="21" t="s">
        <v>14</v>
      </c>
      <c r="L1849" s="30" t="s">
        <v>13</v>
      </c>
      <c r="M1849" s="21" t="s">
        <v>14</v>
      </c>
      <c r="N1849" s="20" t="s">
        <v>13</v>
      </c>
      <c r="O1849" s="22" t="s">
        <v>14</v>
      </c>
      <c r="P1849" s="110"/>
    </row>
    <row r="1850" spans="1:16" ht="19.5" customHeight="1">
      <c r="A1850" s="2">
        <v>40663</v>
      </c>
      <c r="B1850" s="3" t="s">
        <v>452</v>
      </c>
      <c r="C1850" s="3" t="s">
        <v>444</v>
      </c>
      <c r="D1850" s="3" t="s">
        <v>356</v>
      </c>
      <c r="E1850" s="4"/>
      <c r="F1850" s="7">
        <v>13</v>
      </c>
      <c r="G1850" s="8">
        <v>8</v>
      </c>
      <c r="H1850" s="5">
        <v>7</v>
      </c>
      <c r="I1850" s="6">
        <v>7</v>
      </c>
      <c r="J1850" s="7"/>
      <c r="K1850" s="8"/>
      <c r="L1850" s="5"/>
      <c r="M1850" s="3"/>
      <c r="N1850" s="7">
        <f>SUM(F1850+H1850+J1850+L1850)</f>
        <v>20</v>
      </c>
      <c r="O1850" s="6">
        <f>SUM(G1850+I1850+K1850+M1850)</f>
        <v>15</v>
      </c>
      <c r="P1850" s="23">
        <f>SUM(N1850:O1850)</f>
        <v>35</v>
      </c>
    </row>
    <row r="1851" spans="1:16" ht="19.5" customHeight="1">
      <c r="A1851" s="9">
        <v>40663</v>
      </c>
      <c r="B1851" s="10" t="s">
        <v>494</v>
      </c>
      <c r="C1851" s="10" t="s">
        <v>491</v>
      </c>
      <c r="D1851" s="10" t="s">
        <v>356</v>
      </c>
      <c r="E1851" s="11"/>
      <c r="F1851" s="14">
        <v>8</v>
      </c>
      <c r="G1851" s="15">
        <v>7</v>
      </c>
      <c r="H1851" s="12"/>
      <c r="I1851" s="13"/>
      <c r="J1851" s="14"/>
      <c r="K1851" s="15"/>
      <c r="L1851" s="12"/>
      <c r="M1851" s="10"/>
      <c r="N1851" s="7">
        <f aca="true" t="shared" si="204" ref="N1851:N1872">SUM(F1851+H1851+J1851+L1851)</f>
        <v>8</v>
      </c>
      <c r="O1851" s="6">
        <f aca="true" t="shared" si="205" ref="O1851:O1872">SUM(G1851+I1851+K1851+M1851)</f>
        <v>7</v>
      </c>
      <c r="P1851" s="23">
        <f aca="true" t="shared" si="206" ref="P1851:P1873">SUM(N1851:O1851)</f>
        <v>15</v>
      </c>
    </row>
    <row r="1852" spans="1:16" ht="19.5" customHeight="1">
      <c r="A1852" s="9">
        <v>40663</v>
      </c>
      <c r="B1852" s="10" t="s">
        <v>494</v>
      </c>
      <c r="C1852" s="10" t="s">
        <v>492</v>
      </c>
      <c r="D1852" s="10" t="s">
        <v>356</v>
      </c>
      <c r="E1852" s="11"/>
      <c r="F1852" s="14">
        <v>8</v>
      </c>
      <c r="G1852" s="15"/>
      <c r="H1852" s="12"/>
      <c r="I1852" s="13"/>
      <c r="J1852" s="14"/>
      <c r="K1852" s="15"/>
      <c r="L1852" s="12"/>
      <c r="M1852" s="10"/>
      <c r="N1852" s="7">
        <f t="shared" si="204"/>
        <v>8</v>
      </c>
      <c r="O1852" s="6">
        <f t="shared" si="205"/>
        <v>0</v>
      </c>
      <c r="P1852" s="23">
        <f t="shared" si="206"/>
        <v>8</v>
      </c>
    </row>
    <row r="1853" spans="1:16" ht="19.5" customHeight="1">
      <c r="A1853" s="9">
        <v>40677</v>
      </c>
      <c r="B1853" s="10" t="s">
        <v>794</v>
      </c>
      <c r="C1853" s="10" t="s">
        <v>444</v>
      </c>
      <c r="D1853" s="10" t="s">
        <v>345</v>
      </c>
      <c r="E1853" s="11"/>
      <c r="F1853" s="14">
        <v>13</v>
      </c>
      <c r="G1853" s="15">
        <v>8</v>
      </c>
      <c r="H1853" s="12">
        <v>7</v>
      </c>
      <c r="I1853" s="13">
        <v>7</v>
      </c>
      <c r="J1853" s="14"/>
      <c r="K1853" s="15"/>
      <c r="L1853" s="12"/>
      <c r="M1853" s="10"/>
      <c r="N1853" s="7">
        <f t="shared" si="204"/>
        <v>20</v>
      </c>
      <c r="O1853" s="6">
        <f t="shared" si="205"/>
        <v>15</v>
      </c>
      <c r="P1853" s="23">
        <f t="shared" si="206"/>
        <v>35</v>
      </c>
    </row>
    <row r="1854" spans="1:16" ht="19.5" customHeight="1">
      <c r="A1854" s="9">
        <v>40677</v>
      </c>
      <c r="B1854" s="10" t="s">
        <v>860</v>
      </c>
      <c r="C1854" s="10" t="s">
        <v>491</v>
      </c>
      <c r="D1854" s="10" t="s">
        <v>345</v>
      </c>
      <c r="E1854" s="11" t="s">
        <v>430</v>
      </c>
      <c r="F1854" s="14">
        <v>8</v>
      </c>
      <c r="G1854" s="15"/>
      <c r="H1854" s="12"/>
      <c r="I1854" s="13"/>
      <c r="J1854" s="14"/>
      <c r="K1854" s="15"/>
      <c r="L1854" s="12"/>
      <c r="M1854" s="10"/>
      <c r="N1854" s="7">
        <f t="shared" si="204"/>
        <v>8</v>
      </c>
      <c r="O1854" s="6">
        <f t="shared" si="205"/>
        <v>0</v>
      </c>
      <c r="P1854" s="23">
        <f t="shared" si="206"/>
        <v>8</v>
      </c>
    </row>
    <row r="1855" spans="1:16" ht="19.5" customHeight="1">
      <c r="A1855" s="9">
        <v>40677</v>
      </c>
      <c r="B1855" s="10" t="s">
        <v>860</v>
      </c>
      <c r="C1855" s="10" t="s">
        <v>492</v>
      </c>
      <c r="D1855" s="10" t="s">
        <v>345</v>
      </c>
      <c r="E1855" s="11"/>
      <c r="F1855" s="14">
        <v>8</v>
      </c>
      <c r="G1855" s="15"/>
      <c r="H1855" s="12"/>
      <c r="I1855" s="13"/>
      <c r="J1855" s="14"/>
      <c r="K1855" s="15"/>
      <c r="L1855" s="12"/>
      <c r="M1855" s="10"/>
      <c r="N1855" s="7">
        <f t="shared" si="204"/>
        <v>8</v>
      </c>
      <c r="O1855" s="6">
        <f t="shared" si="205"/>
        <v>0</v>
      </c>
      <c r="P1855" s="23">
        <f t="shared" si="206"/>
        <v>8</v>
      </c>
    </row>
    <row r="1856" spans="1:16" ht="19.5" customHeight="1">
      <c r="A1856" s="9">
        <v>40691</v>
      </c>
      <c r="B1856" s="10" t="s">
        <v>1166</v>
      </c>
      <c r="C1856" s="10" t="s">
        <v>491</v>
      </c>
      <c r="D1856" s="10" t="s">
        <v>716</v>
      </c>
      <c r="E1856" s="11"/>
      <c r="F1856" s="14">
        <v>8</v>
      </c>
      <c r="G1856" s="15">
        <v>7</v>
      </c>
      <c r="H1856" s="12"/>
      <c r="I1856" s="13"/>
      <c r="J1856" s="14"/>
      <c r="K1856" s="15"/>
      <c r="L1856" s="12"/>
      <c r="M1856" s="10"/>
      <c r="N1856" s="7">
        <f t="shared" si="204"/>
        <v>8</v>
      </c>
      <c r="O1856" s="6">
        <f t="shared" si="205"/>
        <v>7</v>
      </c>
      <c r="P1856" s="23">
        <f t="shared" si="206"/>
        <v>15</v>
      </c>
    </row>
    <row r="1857" spans="1:16" ht="19.5" customHeight="1">
      <c r="A1857" s="9">
        <v>40691</v>
      </c>
      <c r="B1857" s="10" t="s">
        <v>1166</v>
      </c>
      <c r="C1857" s="10" t="s">
        <v>492</v>
      </c>
      <c r="D1857" s="10" t="s">
        <v>716</v>
      </c>
      <c r="E1857" s="11"/>
      <c r="F1857" s="14">
        <v>8</v>
      </c>
      <c r="G1857" s="15"/>
      <c r="H1857" s="12"/>
      <c r="I1857" s="13"/>
      <c r="J1857" s="14"/>
      <c r="K1857" s="15"/>
      <c r="L1857" s="12"/>
      <c r="M1857" s="10"/>
      <c r="N1857" s="7">
        <f t="shared" si="204"/>
        <v>8</v>
      </c>
      <c r="O1857" s="6">
        <f t="shared" si="205"/>
        <v>0</v>
      </c>
      <c r="P1857" s="23">
        <f t="shared" si="206"/>
        <v>8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04"/>
        <v>0</v>
      </c>
      <c r="O1858" s="6">
        <f t="shared" si="205"/>
        <v>0</v>
      </c>
      <c r="P1858" s="23">
        <f t="shared" si="206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04"/>
        <v>0</v>
      </c>
      <c r="O1859" s="6">
        <f t="shared" si="205"/>
        <v>0</v>
      </c>
      <c r="P1859" s="23">
        <f t="shared" si="206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4"/>
        <v>0</v>
      </c>
      <c r="O1860" s="6">
        <f t="shared" si="205"/>
        <v>0</v>
      </c>
      <c r="P1860" s="23">
        <f t="shared" si="206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4"/>
        <v>0</v>
      </c>
      <c r="O1861" s="6">
        <f t="shared" si="205"/>
        <v>0</v>
      </c>
      <c r="P1861" s="23">
        <f t="shared" si="206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4"/>
        <v>0</v>
      </c>
      <c r="O1862" s="6">
        <f t="shared" si="205"/>
        <v>0</v>
      </c>
      <c r="P1862" s="23">
        <f t="shared" si="206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4"/>
        <v>0</v>
      </c>
      <c r="O1863" s="6">
        <f t="shared" si="205"/>
        <v>0</v>
      </c>
      <c r="P1863" s="23">
        <f t="shared" si="206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4"/>
        <v>0</v>
      </c>
      <c r="O1864" s="6">
        <f t="shared" si="205"/>
        <v>0</v>
      </c>
      <c r="P1864" s="23">
        <f t="shared" si="206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4"/>
        <v>0</v>
      </c>
      <c r="O1865" s="6">
        <f t="shared" si="205"/>
        <v>0</v>
      </c>
      <c r="P1865" s="23">
        <f t="shared" si="206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4"/>
        <v>0</v>
      </c>
      <c r="O1866" s="6">
        <f t="shared" si="205"/>
        <v>0</v>
      </c>
      <c r="P1866" s="23">
        <f t="shared" si="206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4"/>
        <v>0</v>
      </c>
      <c r="O1867" s="6">
        <f t="shared" si="205"/>
        <v>0</v>
      </c>
      <c r="P1867" s="23">
        <f t="shared" si="206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4"/>
        <v>0</v>
      </c>
      <c r="O1868" s="6">
        <f t="shared" si="205"/>
        <v>0</v>
      </c>
      <c r="P1868" s="23">
        <f t="shared" si="206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4"/>
        <v>0</v>
      </c>
      <c r="O1869" s="6">
        <f t="shared" si="205"/>
        <v>0</v>
      </c>
      <c r="P1869" s="23">
        <f t="shared" si="206"/>
        <v>0</v>
      </c>
    </row>
    <row r="1870" spans="1:16" ht="19.5" customHeight="1">
      <c r="A1870" s="9"/>
      <c r="B1870" s="10"/>
      <c r="C1870" s="10"/>
      <c r="D1870" s="10"/>
      <c r="E1870" s="11"/>
      <c r="F1870" s="14"/>
      <c r="G1870" s="15"/>
      <c r="H1870" s="12"/>
      <c r="I1870" s="13"/>
      <c r="J1870" s="14"/>
      <c r="K1870" s="15"/>
      <c r="L1870" s="12"/>
      <c r="M1870" s="10"/>
      <c r="N1870" s="7">
        <f t="shared" si="204"/>
        <v>0</v>
      </c>
      <c r="O1870" s="6">
        <f t="shared" si="205"/>
        <v>0</v>
      </c>
      <c r="P1870" s="23">
        <f t="shared" si="206"/>
        <v>0</v>
      </c>
    </row>
    <row r="1871" spans="1:16" ht="19.5" customHeight="1">
      <c r="A1871" s="9"/>
      <c r="B1871" s="10"/>
      <c r="C1871" s="10"/>
      <c r="D1871" s="10"/>
      <c r="E1871" s="11"/>
      <c r="F1871" s="14"/>
      <c r="G1871" s="15"/>
      <c r="H1871" s="12"/>
      <c r="I1871" s="13"/>
      <c r="J1871" s="14"/>
      <c r="K1871" s="15"/>
      <c r="L1871" s="12"/>
      <c r="M1871" s="10"/>
      <c r="N1871" s="7">
        <f t="shared" si="204"/>
        <v>0</v>
      </c>
      <c r="O1871" s="6">
        <f t="shared" si="205"/>
        <v>0</v>
      </c>
      <c r="P1871" s="23">
        <f t="shared" si="206"/>
        <v>0</v>
      </c>
    </row>
    <row r="1872" spans="1:16" ht="19.5" customHeight="1" thickBot="1">
      <c r="A1872" s="31"/>
      <c r="B1872" s="32"/>
      <c r="C1872" s="32"/>
      <c r="D1872" s="32"/>
      <c r="E1872" s="33"/>
      <c r="F1872" s="40"/>
      <c r="G1872" s="26"/>
      <c r="H1872" s="24"/>
      <c r="I1872" s="41"/>
      <c r="J1872" s="40"/>
      <c r="K1872" s="26"/>
      <c r="L1872" s="24"/>
      <c r="M1872" s="25"/>
      <c r="N1872" s="27">
        <f t="shared" si="204"/>
        <v>0</v>
      </c>
      <c r="O1872" s="28">
        <f t="shared" si="205"/>
        <v>0</v>
      </c>
      <c r="P1872" s="29">
        <f t="shared" si="206"/>
        <v>0</v>
      </c>
    </row>
    <row r="1873" spans="1:20" ht="19.5" customHeight="1" thickBot="1">
      <c r="A1873" s="127" t="s">
        <v>15</v>
      </c>
      <c r="B1873" s="128"/>
      <c r="C1873" s="128"/>
      <c r="D1873" s="128"/>
      <c r="E1873" s="129"/>
      <c r="F1873" s="35">
        <f aca="true" t="shared" si="207" ref="F1873:O1873">SUM(F1850:F1872)</f>
        <v>74</v>
      </c>
      <c r="G1873" s="36">
        <f t="shared" si="207"/>
        <v>30</v>
      </c>
      <c r="H1873" s="39">
        <f t="shared" si="207"/>
        <v>14</v>
      </c>
      <c r="I1873" s="42">
        <f t="shared" si="207"/>
        <v>14</v>
      </c>
      <c r="J1873" s="35">
        <f t="shared" si="207"/>
        <v>0</v>
      </c>
      <c r="K1873" s="36">
        <f t="shared" si="207"/>
        <v>0</v>
      </c>
      <c r="L1873" s="39">
        <f t="shared" si="207"/>
        <v>0</v>
      </c>
      <c r="M1873" s="36">
        <f t="shared" si="207"/>
        <v>0</v>
      </c>
      <c r="N1873" s="37">
        <f t="shared" si="207"/>
        <v>88</v>
      </c>
      <c r="O1873" s="38">
        <f t="shared" si="207"/>
        <v>44</v>
      </c>
      <c r="P1873" s="43">
        <f t="shared" si="206"/>
        <v>132</v>
      </c>
      <c r="T1873" s="82">
        <f>CEILING(P1873,1)</f>
        <v>132</v>
      </c>
    </row>
    <row r="1874" ht="19.5" customHeight="1"/>
    <row r="1875" spans="1:16" ht="19.5" customHeight="1">
      <c r="A1875" s="122" t="s">
        <v>0</v>
      </c>
      <c r="B1875" s="122"/>
      <c r="C1875" s="122"/>
      <c r="D1875" s="122"/>
      <c r="E1875" s="122"/>
      <c r="F1875" s="122"/>
      <c r="G1875" s="122"/>
      <c r="H1875" s="122"/>
      <c r="I1875" s="123"/>
      <c r="J1875" s="122"/>
      <c r="K1875" s="122"/>
      <c r="L1875" s="122"/>
      <c r="M1875" s="122"/>
      <c r="N1875" s="122"/>
      <c r="O1875" s="122"/>
      <c r="P1875" s="122"/>
    </row>
    <row r="1876" spans="1:16" ht="19.5" customHeight="1">
      <c r="A1876" s="122"/>
      <c r="B1876" s="122"/>
      <c r="C1876" s="122"/>
      <c r="D1876" s="122"/>
      <c r="E1876" s="122"/>
      <c r="F1876" s="122"/>
      <c r="G1876" s="122"/>
      <c r="H1876" s="122"/>
      <c r="I1876" s="123"/>
      <c r="J1876" s="124"/>
      <c r="K1876" s="124"/>
      <c r="L1876" s="123"/>
      <c r="M1876" s="123"/>
      <c r="N1876" s="123"/>
      <c r="O1876" s="123"/>
      <c r="P1876" s="123"/>
    </row>
    <row r="1877" spans="1:11" ht="19.5" customHeight="1">
      <c r="A1877" s="102" t="s">
        <v>127</v>
      </c>
      <c r="B1877" s="102"/>
      <c r="J1877" s="19"/>
      <c r="K1877" s="19"/>
    </row>
    <row r="1878" spans="1:2" ht="19.5" customHeight="1">
      <c r="A1878" s="102"/>
      <c r="B1878" s="102"/>
    </row>
    <row r="1879" spans="11:14" ht="19.5" customHeight="1">
      <c r="K1879" s="18"/>
      <c r="L1879" s="18"/>
      <c r="M1879" s="18"/>
      <c r="N1879" s="18"/>
    </row>
    <row r="1880" spans="1:16" ht="19.5" customHeight="1">
      <c r="A1880" s="119" t="s">
        <v>16</v>
      </c>
      <c r="B1880" s="120" t="s">
        <v>128</v>
      </c>
      <c r="C1880" s="120"/>
      <c r="D1880" s="120"/>
      <c r="E1880" s="34"/>
      <c r="F1880" s="16"/>
      <c r="G1880" s="16"/>
      <c r="H1880" s="16"/>
      <c r="K1880" s="121" t="s">
        <v>18</v>
      </c>
      <c r="L1880" s="121"/>
      <c r="M1880" s="126" t="s">
        <v>338</v>
      </c>
      <c r="N1880" s="126"/>
      <c r="O1880" s="126"/>
      <c r="P1880" s="126"/>
    </row>
    <row r="1881" spans="1:16" ht="19.5" customHeight="1">
      <c r="A1881" s="119"/>
      <c r="B1881" s="120"/>
      <c r="C1881" s="120"/>
      <c r="D1881" s="120"/>
      <c r="E1881" s="34"/>
      <c r="F1881" s="16"/>
      <c r="G1881" s="16"/>
      <c r="H1881" s="16"/>
      <c r="K1881" s="121"/>
      <c r="L1881" s="121"/>
      <c r="M1881" s="126"/>
      <c r="N1881" s="126"/>
      <c r="O1881" s="126"/>
      <c r="P1881" s="126"/>
    </row>
    <row r="1882" ht="19.5" customHeight="1" thickBot="1"/>
    <row r="1883" spans="1:16" ht="19.5" customHeight="1" thickBot="1">
      <c r="A1883" s="130" t="s">
        <v>2</v>
      </c>
      <c r="B1883" s="133" t="s">
        <v>3</v>
      </c>
      <c r="C1883" s="136" t="s">
        <v>4</v>
      </c>
      <c r="D1883" s="103" t="s">
        <v>5</v>
      </c>
      <c r="E1883" s="106" t="s">
        <v>6</v>
      </c>
      <c r="F1883" s="111" t="s">
        <v>7</v>
      </c>
      <c r="G1883" s="111"/>
      <c r="H1883" s="111"/>
      <c r="I1883" s="111"/>
      <c r="J1883" s="111"/>
      <c r="K1883" s="111"/>
      <c r="L1883" s="111"/>
      <c r="M1883" s="112"/>
      <c r="N1883" s="116" t="s">
        <v>12</v>
      </c>
      <c r="O1883" s="111"/>
      <c r="P1883" s="108" t="s">
        <v>15</v>
      </c>
    </row>
    <row r="1884" spans="1:16" ht="19.5" customHeight="1">
      <c r="A1884" s="131"/>
      <c r="B1884" s="134"/>
      <c r="C1884" s="137"/>
      <c r="D1884" s="104"/>
      <c r="E1884" s="107"/>
      <c r="F1884" s="113" t="s">
        <v>8</v>
      </c>
      <c r="G1884" s="114"/>
      <c r="H1884" s="115" t="s">
        <v>9</v>
      </c>
      <c r="I1884" s="115"/>
      <c r="J1884" s="113" t="s">
        <v>10</v>
      </c>
      <c r="K1884" s="114"/>
      <c r="L1884" s="115" t="s">
        <v>11</v>
      </c>
      <c r="M1884" s="114"/>
      <c r="N1884" s="117"/>
      <c r="O1884" s="118"/>
      <c r="P1884" s="109"/>
    </row>
    <row r="1885" spans="1:16" ht="19.5" customHeight="1" thickBot="1">
      <c r="A1885" s="132"/>
      <c r="B1885" s="135"/>
      <c r="C1885" s="138"/>
      <c r="D1885" s="105"/>
      <c r="E1885" s="101"/>
      <c r="F1885" s="20" t="s">
        <v>13</v>
      </c>
      <c r="G1885" s="21" t="s">
        <v>14</v>
      </c>
      <c r="H1885" s="30" t="s">
        <v>13</v>
      </c>
      <c r="I1885" s="22" t="s">
        <v>14</v>
      </c>
      <c r="J1885" s="20" t="s">
        <v>13</v>
      </c>
      <c r="K1885" s="21" t="s">
        <v>14</v>
      </c>
      <c r="L1885" s="30" t="s">
        <v>13</v>
      </c>
      <c r="M1885" s="21" t="s">
        <v>14</v>
      </c>
      <c r="N1885" s="20" t="s">
        <v>13</v>
      </c>
      <c r="O1885" s="22" t="s">
        <v>14</v>
      </c>
      <c r="P1885" s="110"/>
    </row>
    <row r="1886" spans="1:16" ht="19.5" customHeight="1">
      <c r="A1886" s="2">
        <v>40670</v>
      </c>
      <c r="B1886" s="3" t="s">
        <v>666</v>
      </c>
      <c r="C1886" s="3" t="s">
        <v>476</v>
      </c>
      <c r="D1886" s="3" t="s">
        <v>406</v>
      </c>
      <c r="E1886" s="4"/>
      <c r="F1886" s="7">
        <v>8</v>
      </c>
      <c r="G1886" s="8">
        <v>7</v>
      </c>
      <c r="H1886" s="5"/>
      <c r="I1886" s="6"/>
      <c r="J1886" s="7"/>
      <c r="K1886" s="8"/>
      <c r="L1886" s="5"/>
      <c r="M1886" s="3"/>
      <c r="N1886" s="7">
        <f>SUM(F1886+H1886+J1886+L1886)</f>
        <v>8</v>
      </c>
      <c r="O1886" s="6">
        <f>SUM(G1886+I1886+K1886+M1886)</f>
        <v>7</v>
      </c>
      <c r="P1886" s="23">
        <f>SUM(N1886:O1886)</f>
        <v>15</v>
      </c>
    </row>
    <row r="1887" spans="1:16" ht="19.5" customHeight="1">
      <c r="A1887" s="9">
        <v>40670</v>
      </c>
      <c r="B1887" s="10" t="s">
        <v>666</v>
      </c>
      <c r="C1887" s="10" t="s">
        <v>478</v>
      </c>
      <c r="D1887" s="10" t="s">
        <v>406</v>
      </c>
      <c r="E1887" s="11"/>
      <c r="F1887" s="14">
        <v>8</v>
      </c>
      <c r="G1887" s="15"/>
      <c r="H1887" s="12"/>
      <c r="I1887" s="13"/>
      <c r="J1887" s="14"/>
      <c r="K1887" s="15"/>
      <c r="L1887" s="12"/>
      <c r="M1887" s="10"/>
      <c r="N1887" s="7">
        <f aca="true" t="shared" si="208" ref="N1887:N1908">SUM(F1887+H1887+J1887+L1887)</f>
        <v>8</v>
      </c>
      <c r="O1887" s="6">
        <f aca="true" t="shared" si="209" ref="O1887:O1908">SUM(G1887+I1887+K1887+M1887)</f>
        <v>0</v>
      </c>
      <c r="P1887" s="23">
        <f aca="true" t="shared" si="210" ref="P1887:P1909">SUM(N1887:O1887)</f>
        <v>8</v>
      </c>
    </row>
    <row r="1888" spans="1:16" ht="19.5" customHeight="1">
      <c r="A1888" s="9">
        <v>40684</v>
      </c>
      <c r="B1888" s="10" t="s">
        <v>994</v>
      </c>
      <c r="C1888" s="10" t="s">
        <v>476</v>
      </c>
      <c r="D1888" s="10" t="s">
        <v>553</v>
      </c>
      <c r="E1888" s="11"/>
      <c r="F1888" s="14">
        <v>8</v>
      </c>
      <c r="G1888" s="15">
        <v>7</v>
      </c>
      <c r="H1888" s="12"/>
      <c r="I1888" s="13"/>
      <c r="J1888" s="14"/>
      <c r="K1888" s="15"/>
      <c r="L1888" s="12"/>
      <c r="M1888" s="10"/>
      <c r="N1888" s="7">
        <f t="shared" si="208"/>
        <v>8</v>
      </c>
      <c r="O1888" s="6">
        <f t="shared" si="209"/>
        <v>7</v>
      </c>
      <c r="P1888" s="23">
        <f t="shared" si="210"/>
        <v>15</v>
      </c>
    </row>
    <row r="1889" spans="1:16" ht="19.5" customHeight="1">
      <c r="A1889" s="9">
        <v>40684</v>
      </c>
      <c r="B1889" s="10" t="s">
        <v>995</v>
      </c>
      <c r="C1889" s="10" t="s">
        <v>478</v>
      </c>
      <c r="D1889" s="10" t="s">
        <v>553</v>
      </c>
      <c r="E1889" s="11"/>
      <c r="F1889" s="14">
        <v>8</v>
      </c>
      <c r="G1889" s="15"/>
      <c r="H1889" s="12"/>
      <c r="I1889" s="13"/>
      <c r="J1889" s="14"/>
      <c r="K1889" s="15"/>
      <c r="L1889" s="12"/>
      <c r="M1889" s="10"/>
      <c r="N1889" s="7">
        <f t="shared" si="208"/>
        <v>8</v>
      </c>
      <c r="O1889" s="6">
        <f t="shared" si="209"/>
        <v>0</v>
      </c>
      <c r="P1889" s="23">
        <f t="shared" si="210"/>
        <v>8</v>
      </c>
    </row>
    <row r="1890" spans="1:16" ht="19.5" customHeight="1">
      <c r="A1890" s="9"/>
      <c r="B1890" s="10"/>
      <c r="C1890" s="10"/>
      <c r="D1890" s="10"/>
      <c r="E1890" s="11"/>
      <c r="F1890" s="14"/>
      <c r="G1890" s="15"/>
      <c r="H1890" s="12"/>
      <c r="I1890" s="13"/>
      <c r="J1890" s="14"/>
      <c r="K1890" s="15"/>
      <c r="L1890" s="12"/>
      <c r="M1890" s="10"/>
      <c r="N1890" s="7">
        <f t="shared" si="208"/>
        <v>0</v>
      </c>
      <c r="O1890" s="6">
        <f t="shared" si="209"/>
        <v>0</v>
      </c>
      <c r="P1890" s="23">
        <f t="shared" si="210"/>
        <v>0</v>
      </c>
    </row>
    <row r="1891" spans="1:16" ht="19.5" customHeight="1">
      <c r="A1891" s="9"/>
      <c r="B1891" s="10"/>
      <c r="C1891" s="10"/>
      <c r="D1891" s="10"/>
      <c r="E1891" s="11"/>
      <c r="F1891" s="14"/>
      <c r="G1891" s="15"/>
      <c r="H1891" s="12"/>
      <c r="I1891" s="13"/>
      <c r="J1891" s="14"/>
      <c r="K1891" s="15"/>
      <c r="L1891" s="12"/>
      <c r="M1891" s="10"/>
      <c r="N1891" s="7">
        <f t="shared" si="208"/>
        <v>0</v>
      </c>
      <c r="O1891" s="6">
        <f t="shared" si="209"/>
        <v>0</v>
      </c>
      <c r="P1891" s="23">
        <f t="shared" si="210"/>
        <v>0</v>
      </c>
    </row>
    <row r="1892" spans="1:16" ht="19.5" customHeight="1">
      <c r="A1892" s="9"/>
      <c r="B1892" s="10"/>
      <c r="C1892" s="10"/>
      <c r="D1892" s="10"/>
      <c r="E1892" s="11"/>
      <c r="F1892" s="14"/>
      <c r="G1892" s="15"/>
      <c r="H1892" s="12"/>
      <c r="I1892" s="13"/>
      <c r="J1892" s="14"/>
      <c r="K1892" s="15"/>
      <c r="L1892" s="12"/>
      <c r="M1892" s="10"/>
      <c r="N1892" s="7">
        <f t="shared" si="208"/>
        <v>0</v>
      </c>
      <c r="O1892" s="6">
        <f t="shared" si="209"/>
        <v>0</v>
      </c>
      <c r="P1892" s="23">
        <f t="shared" si="210"/>
        <v>0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08"/>
        <v>0</v>
      </c>
      <c r="O1893" s="6">
        <f t="shared" si="209"/>
        <v>0</v>
      </c>
      <c r="P1893" s="23">
        <f t="shared" si="210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08"/>
        <v>0</v>
      </c>
      <c r="O1894" s="6">
        <f t="shared" si="209"/>
        <v>0</v>
      </c>
      <c r="P1894" s="23">
        <f t="shared" si="210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08"/>
        <v>0</v>
      </c>
      <c r="O1895" s="6">
        <f t="shared" si="209"/>
        <v>0</v>
      </c>
      <c r="P1895" s="23">
        <f t="shared" si="210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8"/>
        <v>0</v>
      </c>
      <c r="O1896" s="6">
        <f t="shared" si="209"/>
        <v>0</v>
      </c>
      <c r="P1896" s="23">
        <f t="shared" si="210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8"/>
        <v>0</v>
      </c>
      <c r="O1897" s="6">
        <f t="shared" si="209"/>
        <v>0</v>
      </c>
      <c r="P1897" s="23">
        <f t="shared" si="210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8"/>
        <v>0</v>
      </c>
      <c r="O1898" s="6">
        <f t="shared" si="209"/>
        <v>0</v>
      </c>
      <c r="P1898" s="23">
        <f t="shared" si="210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8"/>
        <v>0</v>
      </c>
      <c r="O1899" s="6">
        <f t="shared" si="209"/>
        <v>0</v>
      </c>
      <c r="P1899" s="23">
        <f t="shared" si="210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8"/>
        <v>0</v>
      </c>
      <c r="O1900" s="6">
        <f t="shared" si="209"/>
        <v>0</v>
      </c>
      <c r="P1900" s="23">
        <f t="shared" si="210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8"/>
        <v>0</v>
      </c>
      <c r="O1901" s="6">
        <f t="shared" si="209"/>
        <v>0</v>
      </c>
      <c r="P1901" s="23">
        <f t="shared" si="210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8"/>
        <v>0</v>
      </c>
      <c r="O1902" s="6">
        <f t="shared" si="209"/>
        <v>0</v>
      </c>
      <c r="P1902" s="23">
        <f t="shared" si="210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8"/>
        <v>0</v>
      </c>
      <c r="O1903" s="6">
        <f t="shared" si="209"/>
        <v>0</v>
      </c>
      <c r="P1903" s="23">
        <f t="shared" si="210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8"/>
        <v>0</v>
      </c>
      <c r="O1904" s="6">
        <f t="shared" si="209"/>
        <v>0</v>
      </c>
      <c r="P1904" s="23">
        <f t="shared" si="210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8"/>
        <v>0</v>
      </c>
      <c r="O1905" s="6">
        <f t="shared" si="209"/>
        <v>0</v>
      </c>
      <c r="P1905" s="23">
        <f t="shared" si="210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7">
        <f t="shared" si="208"/>
        <v>0</v>
      </c>
      <c r="O1906" s="6">
        <f t="shared" si="209"/>
        <v>0</v>
      </c>
      <c r="P1906" s="23">
        <f t="shared" si="210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7">
        <f t="shared" si="208"/>
        <v>0</v>
      </c>
      <c r="O1907" s="6">
        <f t="shared" si="209"/>
        <v>0</v>
      </c>
      <c r="P1907" s="23">
        <f t="shared" si="210"/>
        <v>0</v>
      </c>
    </row>
    <row r="1908" spans="1:16" ht="19.5" customHeight="1" thickBot="1">
      <c r="A1908" s="31"/>
      <c r="B1908" s="32"/>
      <c r="C1908" s="32"/>
      <c r="D1908" s="32"/>
      <c r="E1908" s="33"/>
      <c r="F1908" s="40"/>
      <c r="G1908" s="26"/>
      <c r="H1908" s="24"/>
      <c r="I1908" s="41"/>
      <c r="J1908" s="40"/>
      <c r="K1908" s="26"/>
      <c r="L1908" s="24"/>
      <c r="M1908" s="25"/>
      <c r="N1908" s="27">
        <f t="shared" si="208"/>
        <v>0</v>
      </c>
      <c r="O1908" s="28">
        <f t="shared" si="209"/>
        <v>0</v>
      </c>
      <c r="P1908" s="29">
        <f t="shared" si="210"/>
        <v>0</v>
      </c>
    </row>
    <row r="1909" spans="1:20" ht="19.5" customHeight="1" thickBot="1">
      <c r="A1909" s="127" t="s">
        <v>15</v>
      </c>
      <c r="B1909" s="128"/>
      <c r="C1909" s="128"/>
      <c r="D1909" s="128"/>
      <c r="E1909" s="129"/>
      <c r="F1909" s="35">
        <f aca="true" t="shared" si="211" ref="F1909:O1909">SUM(F1886:F1908)</f>
        <v>32</v>
      </c>
      <c r="G1909" s="36">
        <f t="shared" si="211"/>
        <v>14</v>
      </c>
      <c r="H1909" s="39">
        <f t="shared" si="211"/>
        <v>0</v>
      </c>
      <c r="I1909" s="42">
        <f t="shared" si="211"/>
        <v>0</v>
      </c>
      <c r="J1909" s="35">
        <f t="shared" si="211"/>
        <v>0</v>
      </c>
      <c r="K1909" s="36">
        <f t="shared" si="211"/>
        <v>0</v>
      </c>
      <c r="L1909" s="39">
        <f t="shared" si="211"/>
        <v>0</v>
      </c>
      <c r="M1909" s="36">
        <f t="shared" si="211"/>
        <v>0</v>
      </c>
      <c r="N1909" s="37">
        <f t="shared" si="211"/>
        <v>32</v>
      </c>
      <c r="O1909" s="38">
        <f t="shared" si="211"/>
        <v>14</v>
      </c>
      <c r="P1909" s="43">
        <f t="shared" si="210"/>
        <v>46</v>
      </c>
      <c r="T1909" s="82">
        <f>CEILING(P1909,1)</f>
        <v>46</v>
      </c>
    </row>
    <row r="1910" ht="19.5" customHeight="1"/>
    <row r="1911" spans="1:16" ht="19.5" customHeight="1">
      <c r="A1911" s="122" t="s">
        <v>0</v>
      </c>
      <c r="B1911" s="122"/>
      <c r="C1911" s="122"/>
      <c r="D1911" s="122"/>
      <c r="E1911" s="122"/>
      <c r="F1911" s="122"/>
      <c r="G1911" s="122"/>
      <c r="H1911" s="122"/>
      <c r="I1911" s="123"/>
      <c r="J1911" s="122"/>
      <c r="K1911" s="122"/>
      <c r="L1911" s="122"/>
      <c r="M1911" s="122"/>
      <c r="N1911" s="122"/>
      <c r="O1911" s="122"/>
      <c r="P1911" s="122"/>
    </row>
    <row r="1912" spans="1:16" ht="19.5" customHeight="1">
      <c r="A1912" s="122"/>
      <c r="B1912" s="122"/>
      <c r="C1912" s="122"/>
      <c r="D1912" s="122"/>
      <c r="E1912" s="122"/>
      <c r="F1912" s="122"/>
      <c r="G1912" s="122"/>
      <c r="H1912" s="122"/>
      <c r="I1912" s="123"/>
      <c r="J1912" s="124"/>
      <c r="K1912" s="124"/>
      <c r="L1912" s="123"/>
      <c r="M1912" s="123"/>
      <c r="N1912" s="123"/>
      <c r="O1912" s="123"/>
      <c r="P1912" s="123"/>
    </row>
    <row r="1913" spans="1:11" ht="19.5" customHeight="1">
      <c r="A1913" s="102" t="s">
        <v>129</v>
      </c>
      <c r="B1913" s="102"/>
      <c r="J1913" s="19"/>
      <c r="K1913" s="19"/>
    </row>
    <row r="1914" spans="1:2" ht="19.5" customHeight="1">
      <c r="A1914" s="102"/>
      <c r="B1914" s="102"/>
    </row>
    <row r="1915" spans="1:14" ht="19.5" customHeight="1">
      <c r="A1915" s="102"/>
      <c r="B1915" s="102"/>
      <c r="K1915" s="18"/>
      <c r="L1915" s="18"/>
      <c r="M1915" s="18"/>
      <c r="N1915" s="18"/>
    </row>
    <row r="1916" spans="1:16" ht="19.5" customHeight="1">
      <c r="A1916" s="119" t="s">
        <v>16</v>
      </c>
      <c r="B1916" s="120" t="s">
        <v>130</v>
      </c>
      <c r="C1916" s="120"/>
      <c r="D1916" s="120"/>
      <c r="E1916" s="34"/>
      <c r="F1916" s="16"/>
      <c r="G1916" s="16"/>
      <c r="H1916" s="16"/>
      <c r="K1916" s="121" t="s">
        <v>18</v>
      </c>
      <c r="L1916" s="121"/>
      <c r="M1916" s="126" t="s">
        <v>338</v>
      </c>
      <c r="N1916" s="126"/>
      <c r="O1916" s="126"/>
      <c r="P1916" s="126"/>
    </row>
    <row r="1917" spans="1:16" ht="19.5" customHeight="1">
      <c r="A1917" s="119"/>
      <c r="B1917" s="120"/>
      <c r="C1917" s="120"/>
      <c r="D1917" s="120"/>
      <c r="E1917" s="34"/>
      <c r="F1917" s="16"/>
      <c r="G1917" s="16"/>
      <c r="H1917" s="16"/>
      <c r="K1917" s="121"/>
      <c r="L1917" s="121"/>
      <c r="M1917" s="126"/>
      <c r="N1917" s="126"/>
      <c r="O1917" s="126"/>
      <c r="P1917" s="126"/>
    </row>
    <row r="1918" ht="19.5" customHeight="1" thickBot="1"/>
    <row r="1919" spans="1:16" ht="19.5" customHeight="1" thickBot="1">
      <c r="A1919" s="130" t="s">
        <v>2</v>
      </c>
      <c r="B1919" s="133" t="s">
        <v>3</v>
      </c>
      <c r="C1919" s="136" t="s">
        <v>4</v>
      </c>
      <c r="D1919" s="103" t="s">
        <v>5</v>
      </c>
      <c r="E1919" s="106" t="s">
        <v>6</v>
      </c>
      <c r="F1919" s="111" t="s">
        <v>7</v>
      </c>
      <c r="G1919" s="111"/>
      <c r="H1919" s="111"/>
      <c r="I1919" s="111"/>
      <c r="J1919" s="111"/>
      <c r="K1919" s="111"/>
      <c r="L1919" s="111"/>
      <c r="M1919" s="112"/>
      <c r="N1919" s="116" t="s">
        <v>12</v>
      </c>
      <c r="O1919" s="111"/>
      <c r="P1919" s="108" t="s">
        <v>15</v>
      </c>
    </row>
    <row r="1920" spans="1:16" ht="19.5" customHeight="1">
      <c r="A1920" s="131"/>
      <c r="B1920" s="134"/>
      <c r="C1920" s="137"/>
      <c r="D1920" s="104"/>
      <c r="E1920" s="107"/>
      <c r="F1920" s="113" t="s">
        <v>8</v>
      </c>
      <c r="G1920" s="114"/>
      <c r="H1920" s="115" t="s">
        <v>9</v>
      </c>
      <c r="I1920" s="115"/>
      <c r="J1920" s="113" t="s">
        <v>10</v>
      </c>
      <c r="K1920" s="114"/>
      <c r="L1920" s="115" t="s">
        <v>11</v>
      </c>
      <c r="M1920" s="114"/>
      <c r="N1920" s="117"/>
      <c r="O1920" s="118"/>
      <c r="P1920" s="109"/>
    </row>
    <row r="1921" spans="1:16" ht="19.5" customHeight="1" thickBot="1">
      <c r="A1921" s="132"/>
      <c r="B1921" s="135"/>
      <c r="C1921" s="138"/>
      <c r="D1921" s="105"/>
      <c r="E1921" s="101"/>
      <c r="F1921" s="20" t="s">
        <v>13</v>
      </c>
      <c r="G1921" s="21" t="s">
        <v>14</v>
      </c>
      <c r="H1921" s="30" t="s">
        <v>13</v>
      </c>
      <c r="I1921" s="22" t="s">
        <v>14</v>
      </c>
      <c r="J1921" s="20" t="s">
        <v>13</v>
      </c>
      <c r="K1921" s="21" t="s">
        <v>14</v>
      </c>
      <c r="L1921" s="30" t="s">
        <v>13</v>
      </c>
      <c r="M1921" s="21" t="s">
        <v>14</v>
      </c>
      <c r="N1921" s="20" t="s">
        <v>13</v>
      </c>
      <c r="O1921" s="22" t="s">
        <v>14</v>
      </c>
      <c r="P1921" s="110"/>
    </row>
    <row r="1922" spans="1:16" ht="19.5" customHeight="1">
      <c r="A1922" s="2">
        <v>40670</v>
      </c>
      <c r="B1922" s="3" t="s">
        <v>646</v>
      </c>
      <c r="C1922" s="3" t="s">
        <v>444</v>
      </c>
      <c r="D1922" s="3" t="s">
        <v>406</v>
      </c>
      <c r="E1922" s="4"/>
      <c r="F1922" s="7">
        <v>13</v>
      </c>
      <c r="G1922" s="8">
        <v>8</v>
      </c>
      <c r="H1922" s="5">
        <v>7</v>
      </c>
      <c r="I1922" s="6">
        <v>7</v>
      </c>
      <c r="J1922" s="7"/>
      <c r="K1922" s="8"/>
      <c r="L1922" s="5"/>
      <c r="M1922" s="3"/>
      <c r="N1922" s="7">
        <f>SUM(F1922+H1922+J1922+L1922)</f>
        <v>20</v>
      </c>
      <c r="O1922" s="6">
        <f>SUM(G1922+I1922+K1922+M1922)</f>
        <v>15</v>
      </c>
      <c r="P1922" s="23">
        <f>SUM(N1922:O1922)</f>
        <v>35</v>
      </c>
    </row>
    <row r="1923" spans="1:16" ht="19.5" customHeight="1">
      <c r="A1923" s="9">
        <v>40671</v>
      </c>
      <c r="B1923" s="10" t="s">
        <v>690</v>
      </c>
      <c r="C1923" s="10" t="s">
        <v>491</v>
      </c>
      <c r="D1923" s="10" t="s">
        <v>688</v>
      </c>
      <c r="E1923" s="11"/>
      <c r="F1923" s="14">
        <v>8</v>
      </c>
      <c r="G1923" s="15">
        <v>7</v>
      </c>
      <c r="H1923" s="12"/>
      <c r="I1923" s="13"/>
      <c r="J1923" s="14"/>
      <c r="K1923" s="15"/>
      <c r="L1923" s="12"/>
      <c r="M1923" s="10"/>
      <c r="N1923" s="7">
        <f aca="true" t="shared" si="212" ref="N1923:N1944">SUM(F1923+H1923+J1923+L1923)</f>
        <v>8</v>
      </c>
      <c r="O1923" s="6">
        <f aca="true" t="shared" si="213" ref="O1923:O1944">SUM(G1923+I1923+K1923+M1923)</f>
        <v>7</v>
      </c>
      <c r="P1923" s="23">
        <f aca="true" t="shared" si="214" ref="P1923:P1945">SUM(N1923:O1923)</f>
        <v>15</v>
      </c>
    </row>
    <row r="1924" spans="1:16" ht="19.5" customHeight="1">
      <c r="A1924" s="9">
        <v>40671</v>
      </c>
      <c r="B1924" s="10" t="s">
        <v>690</v>
      </c>
      <c r="C1924" s="10" t="s">
        <v>492</v>
      </c>
      <c r="D1924" s="10" t="s">
        <v>688</v>
      </c>
      <c r="E1924" s="11"/>
      <c r="F1924" s="14">
        <v>8</v>
      </c>
      <c r="G1924" s="15"/>
      <c r="H1924" s="12"/>
      <c r="I1924" s="13"/>
      <c r="J1924" s="14"/>
      <c r="K1924" s="15"/>
      <c r="L1924" s="12"/>
      <c r="M1924" s="10"/>
      <c r="N1924" s="7">
        <f t="shared" si="212"/>
        <v>8</v>
      </c>
      <c r="O1924" s="6">
        <f t="shared" si="213"/>
        <v>0</v>
      </c>
      <c r="P1924" s="23">
        <f t="shared" si="214"/>
        <v>8</v>
      </c>
    </row>
    <row r="1925" spans="1:16" ht="19.5" customHeight="1">
      <c r="A1925" s="9">
        <v>40684</v>
      </c>
      <c r="B1925" s="10" t="s">
        <v>974</v>
      </c>
      <c r="C1925" s="10" t="s">
        <v>444</v>
      </c>
      <c r="D1925" s="10" t="s">
        <v>553</v>
      </c>
      <c r="E1925" s="11"/>
      <c r="F1925" s="14">
        <v>13</v>
      </c>
      <c r="G1925" s="15">
        <v>8</v>
      </c>
      <c r="H1925" s="12">
        <v>7</v>
      </c>
      <c r="I1925" s="13">
        <v>7</v>
      </c>
      <c r="J1925" s="14"/>
      <c r="K1925" s="15"/>
      <c r="L1925" s="12"/>
      <c r="M1925" s="10"/>
      <c r="N1925" s="7">
        <f t="shared" si="212"/>
        <v>20</v>
      </c>
      <c r="O1925" s="6">
        <f t="shared" si="213"/>
        <v>15</v>
      </c>
      <c r="P1925" s="23">
        <f t="shared" si="214"/>
        <v>35</v>
      </c>
    </row>
    <row r="1926" spans="1:16" ht="19.5" customHeight="1">
      <c r="A1926" s="9">
        <v>40685</v>
      </c>
      <c r="B1926" s="10" t="s">
        <v>1012</v>
      </c>
      <c r="C1926" s="10" t="s">
        <v>491</v>
      </c>
      <c r="D1926" s="10" t="s">
        <v>406</v>
      </c>
      <c r="E1926" s="11"/>
      <c r="F1926" s="14">
        <v>8</v>
      </c>
      <c r="G1926" s="15">
        <v>7</v>
      </c>
      <c r="H1926" s="12"/>
      <c r="I1926" s="13"/>
      <c r="J1926" s="14"/>
      <c r="K1926" s="15"/>
      <c r="L1926" s="12"/>
      <c r="M1926" s="10"/>
      <c r="N1926" s="7">
        <f t="shared" si="212"/>
        <v>8</v>
      </c>
      <c r="O1926" s="6">
        <f t="shared" si="213"/>
        <v>7</v>
      </c>
      <c r="P1926" s="23">
        <f t="shared" si="214"/>
        <v>15</v>
      </c>
    </row>
    <row r="1927" spans="1:16" ht="19.5" customHeight="1">
      <c r="A1927" s="9">
        <v>40685</v>
      </c>
      <c r="B1927" s="10" t="s">
        <v>1012</v>
      </c>
      <c r="C1927" s="10" t="s">
        <v>492</v>
      </c>
      <c r="D1927" s="10" t="s">
        <v>406</v>
      </c>
      <c r="E1927" s="11"/>
      <c r="F1927" s="14">
        <v>8</v>
      </c>
      <c r="G1927" s="15"/>
      <c r="H1927" s="12"/>
      <c r="I1927" s="13"/>
      <c r="J1927" s="14"/>
      <c r="K1927" s="15"/>
      <c r="L1927" s="12"/>
      <c r="M1927" s="10"/>
      <c r="N1927" s="7">
        <f t="shared" si="212"/>
        <v>8</v>
      </c>
      <c r="O1927" s="6">
        <f t="shared" si="213"/>
        <v>0</v>
      </c>
      <c r="P1927" s="23">
        <f t="shared" si="214"/>
        <v>8</v>
      </c>
    </row>
    <row r="1928" spans="1:16" ht="19.5" customHeight="1">
      <c r="A1928" s="9">
        <v>40691</v>
      </c>
      <c r="B1928" s="10" t="s">
        <v>1127</v>
      </c>
      <c r="C1928" s="10" t="s">
        <v>444</v>
      </c>
      <c r="D1928" s="10" t="s">
        <v>716</v>
      </c>
      <c r="E1928" s="11"/>
      <c r="F1928" s="14">
        <v>13</v>
      </c>
      <c r="G1928" s="15">
        <v>8</v>
      </c>
      <c r="H1928" s="12">
        <v>7</v>
      </c>
      <c r="I1928" s="13">
        <v>7</v>
      </c>
      <c r="J1928" s="14"/>
      <c r="K1928" s="15"/>
      <c r="L1928" s="12"/>
      <c r="M1928" s="10"/>
      <c r="N1928" s="7">
        <f t="shared" si="212"/>
        <v>20</v>
      </c>
      <c r="O1928" s="6">
        <f t="shared" si="213"/>
        <v>15</v>
      </c>
      <c r="P1928" s="23">
        <f t="shared" si="214"/>
        <v>35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12"/>
        <v>0</v>
      </c>
      <c r="O1929" s="6">
        <f t="shared" si="213"/>
        <v>0</v>
      </c>
      <c r="P1929" s="23">
        <f t="shared" si="214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12"/>
        <v>0</v>
      </c>
      <c r="O1930" s="6">
        <f t="shared" si="213"/>
        <v>0</v>
      </c>
      <c r="P1930" s="23">
        <f t="shared" si="214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12"/>
        <v>0</v>
      </c>
      <c r="O1931" s="6">
        <f t="shared" si="213"/>
        <v>0</v>
      </c>
      <c r="P1931" s="23">
        <f t="shared" si="214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12"/>
        <v>0</v>
      </c>
      <c r="O1932" s="6">
        <f t="shared" si="213"/>
        <v>0</v>
      </c>
      <c r="P1932" s="23">
        <f t="shared" si="214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12"/>
        <v>0</v>
      </c>
      <c r="O1933" s="6">
        <f t="shared" si="213"/>
        <v>0</v>
      </c>
      <c r="P1933" s="23">
        <f t="shared" si="214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2"/>
        <v>0</v>
      </c>
      <c r="O1934" s="6">
        <f t="shared" si="213"/>
        <v>0</v>
      </c>
      <c r="P1934" s="23">
        <f t="shared" si="214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2"/>
        <v>0</v>
      </c>
      <c r="O1935" s="6">
        <f t="shared" si="213"/>
        <v>0</v>
      </c>
      <c r="P1935" s="23">
        <f t="shared" si="214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2"/>
        <v>0</v>
      </c>
      <c r="O1936" s="6">
        <f t="shared" si="213"/>
        <v>0</v>
      </c>
      <c r="P1936" s="23">
        <f t="shared" si="214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2"/>
        <v>0</v>
      </c>
      <c r="O1937" s="6">
        <f t="shared" si="213"/>
        <v>0</v>
      </c>
      <c r="P1937" s="23">
        <f t="shared" si="214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2"/>
        <v>0</v>
      </c>
      <c r="O1938" s="6">
        <f t="shared" si="213"/>
        <v>0</v>
      </c>
      <c r="P1938" s="23">
        <f t="shared" si="214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2"/>
        <v>0</v>
      </c>
      <c r="O1939" s="6">
        <f t="shared" si="213"/>
        <v>0</v>
      </c>
      <c r="P1939" s="23">
        <f t="shared" si="214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2"/>
        <v>0</v>
      </c>
      <c r="O1940" s="6">
        <f t="shared" si="213"/>
        <v>0</v>
      </c>
      <c r="P1940" s="23">
        <f t="shared" si="214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2"/>
        <v>0</v>
      </c>
      <c r="O1941" s="6">
        <f t="shared" si="213"/>
        <v>0</v>
      </c>
      <c r="P1941" s="23">
        <f t="shared" si="214"/>
        <v>0</v>
      </c>
    </row>
    <row r="1942" spans="1:16" ht="19.5" customHeight="1">
      <c r="A1942" s="9"/>
      <c r="B1942" s="10"/>
      <c r="C1942" s="10"/>
      <c r="D1942" s="10"/>
      <c r="E1942" s="11"/>
      <c r="F1942" s="14"/>
      <c r="G1942" s="15"/>
      <c r="H1942" s="12"/>
      <c r="I1942" s="13"/>
      <c r="J1942" s="14"/>
      <c r="K1942" s="15"/>
      <c r="L1942" s="12"/>
      <c r="M1942" s="10"/>
      <c r="N1942" s="7">
        <f t="shared" si="212"/>
        <v>0</v>
      </c>
      <c r="O1942" s="6">
        <f t="shared" si="213"/>
        <v>0</v>
      </c>
      <c r="P1942" s="23">
        <f t="shared" si="214"/>
        <v>0</v>
      </c>
    </row>
    <row r="1943" spans="1:16" ht="19.5" customHeight="1">
      <c r="A1943" s="9"/>
      <c r="B1943" s="10"/>
      <c r="C1943" s="10"/>
      <c r="D1943" s="10"/>
      <c r="E1943" s="11"/>
      <c r="F1943" s="14"/>
      <c r="G1943" s="15"/>
      <c r="H1943" s="12"/>
      <c r="I1943" s="13"/>
      <c r="J1943" s="14"/>
      <c r="K1943" s="15"/>
      <c r="L1943" s="12"/>
      <c r="M1943" s="10"/>
      <c r="N1943" s="7">
        <f t="shared" si="212"/>
        <v>0</v>
      </c>
      <c r="O1943" s="6">
        <f t="shared" si="213"/>
        <v>0</v>
      </c>
      <c r="P1943" s="23">
        <f t="shared" si="214"/>
        <v>0</v>
      </c>
    </row>
    <row r="1944" spans="1:16" ht="19.5" customHeight="1" thickBot="1">
      <c r="A1944" s="31"/>
      <c r="B1944" s="32"/>
      <c r="C1944" s="32"/>
      <c r="D1944" s="32"/>
      <c r="E1944" s="33"/>
      <c r="F1944" s="40"/>
      <c r="G1944" s="26"/>
      <c r="H1944" s="24"/>
      <c r="I1944" s="41"/>
      <c r="J1944" s="40"/>
      <c r="K1944" s="26"/>
      <c r="L1944" s="24"/>
      <c r="M1944" s="25"/>
      <c r="N1944" s="27">
        <f t="shared" si="212"/>
        <v>0</v>
      </c>
      <c r="O1944" s="28">
        <f t="shared" si="213"/>
        <v>0</v>
      </c>
      <c r="P1944" s="29">
        <f t="shared" si="214"/>
        <v>0</v>
      </c>
    </row>
    <row r="1945" spans="1:20" ht="19.5" customHeight="1" thickBot="1">
      <c r="A1945" s="127" t="s">
        <v>15</v>
      </c>
      <c r="B1945" s="128"/>
      <c r="C1945" s="128"/>
      <c r="D1945" s="128"/>
      <c r="E1945" s="129"/>
      <c r="F1945" s="35">
        <f aca="true" t="shared" si="215" ref="F1945:O1945">SUM(F1922:F1944)</f>
        <v>71</v>
      </c>
      <c r="G1945" s="36">
        <f t="shared" si="215"/>
        <v>38</v>
      </c>
      <c r="H1945" s="39">
        <f t="shared" si="215"/>
        <v>21</v>
      </c>
      <c r="I1945" s="42">
        <f t="shared" si="215"/>
        <v>21</v>
      </c>
      <c r="J1945" s="35">
        <f t="shared" si="215"/>
        <v>0</v>
      </c>
      <c r="K1945" s="36">
        <f t="shared" si="215"/>
        <v>0</v>
      </c>
      <c r="L1945" s="39">
        <f t="shared" si="215"/>
        <v>0</v>
      </c>
      <c r="M1945" s="36">
        <f t="shared" si="215"/>
        <v>0</v>
      </c>
      <c r="N1945" s="37">
        <f t="shared" si="215"/>
        <v>92</v>
      </c>
      <c r="O1945" s="38">
        <f t="shared" si="215"/>
        <v>59</v>
      </c>
      <c r="P1945" s="43">
        <f t="shared" si="214"/>
        <v>151</v>
      </c>
      <c r="T1945" s="82">
        <f>CEILING(P1945,1)</f>
        <v>151</v>
      </c>
    </row>
    <row r="1946" ht="19.5" customHeight="1"/>
    <row r="1947" spans="1:16" ht="19.5" customHeight="1">
      <c r="A1947" s="122" t="s">
        <v>0</v>
      </c>
      <c r="B1947" s="122"/>
      <c r="C1947" s="122"/>
      <c r="D1947" s="122"/>
      <c r="E1947" s="122"/>
      <c r="F1947" s="122"/>
      <c r="G1947" s="122"/>
      <c r="H1947" s="122"/>
      <c r="I1947" s="123"/>
      <c r="J1947" s="122"/>
      <c r="K1947" s="122"/>
      <c r="L1947" s="122"/>
      <c r="M1947" s="122"/>
      <c r="N1947" s="122"/>
      <c r="O1947" s="122"/>
      <c r="P1947" s="122"/>
    </row>
    <row r="1948" spans="1:16" ht="19.5" customHeight="1">
      <c r="A1948" s="122"/>
      <c r="B1948" s="122"/>
      <c r="C1948" s="122"/>
      <c r="D1948" s="122"/>
      <c r="E1948" s="122"/>
      <c r="F1948" s="122"/>
      <c r="G1948" s="122"/>
      <c r="H1948" s="122"/>
      <c r="I1948" s="123"/>
      <c r="J1948" s="124"/>
      <c r="K1948" s="124"/>
      <c r="L1948" s="123"/>
      <c r="M1948" s="123"/>
      <c r="N1948" s="123"/>
      <c r="O1948" s="123"/>
      <c r="P1948" s="123"/>
    </row>
    <row r="1949" spans="1:11" ht="19.5" customHeight="1">
      <c r="A1949" s="102" t="s">
        <v>131</v>
      </c>
      <c r="B1949" s="102"/>
      <c r="J1949" s="19"/>
      <c r="K1949" s="19"/>
    </row>
    <row r="1950" spans="1:2" ht="19.5" customHeight="1">
      <c r="A1950" s="102"/>
      <c r="B1950" s="102"/>
    </row>
    <row r="1951" spans="11:14" ht="19.5" customHeight="1">
      <c r="K1951" s="18"/>
      <c r="L1951" s="18"/>
      <c r="M1951" s="18"/>
      <c r="N1951" s="18"/>
    </row>
    <row r="1952" spans="1:16" ht="19.5" customHeight="1">
      <c r="A1952" s="119" t="s">
        <v>16</v>
      </c>
      <c r="B1952" s="120" t="s">
        <v>132</v>
      </c>
      <c r="C1952" s="120"/>
      <c r="D1952" s="120"/>
      <c r="E1952" s="34"/>
      <c r="F1952" s="16"/>
      <c r="G1952" s="16"/>
      <c r="H1952" s="16"/>
      <c r="K1952" s="121" t="s">
        <v>18</v>
      </c>
      <c r="L1952" s="121"/>
      <c r="M1952" s="126" t="s">
        <v>338</v>
      </c>
      <c r="N1952" s="126"/>
      <c r="O1952" s="126"/>
      <c r="P1952" s="126"/>
    </row>
    <row r="1953" spans="1:16" ht="19.5" customHeight="1">
      <c r="A1953" s="119"/>
      <c r="B1953" s="120"/>
      <c r="C1953" s="120"/>
      <c r="D1953" s="120"/>
      <c r="E1953" s="34"/>
      <c r="F1953" s="16"/>
      <c r="G1953" s="16"/>
      <c r="H1953" s="16"/>
      <c r="K1953" s="121"/>
      <c r="L1953" s="121"/>
      <c r="M1953" s="126"/>
      <c r="N1953" s="126"/>
      <c r="O1953" s="126"/>
      <c r="P1953" s="126"/>
    </row>
    <row r="1954" ht="19.5" customHeight="1" thickBot="1"/>
    <row r="1955" spans="1:16" ht="19.5" customHeight="1" thickBot="1">
      <c r="A1955" s="130" t="s">
        <v>2</v>
      </c>
      <c r="B1955" s="133" t="s">
        <v>3</v>
      </c>
      <c r="C1955" s="136" t="s">
        <v>4</v>
      </c>
      <c r="D1955" s="103" t="s">
        <v>5</v>
      </c>
      <c r="E1955" s="106" t="s">
        <v>6</v>
      </c>
      <c r="F1955" s="111" t="s">
        <v>7</v>
      </c>
      <c r="G1955" s="111"/>
      <c r="H1955" s="111"/>
      <c r="I1955" s="111"/>
      <c r="J1955" s="111"/>
      <c r="K1955" s="111"/>
      <c r="L1955" s="111"/>
      <c r="M1955" s="112"/>
      <c r="N1955" s="116" t="s">
        <v>12</v>
      </c>
      <c r="O1955" s="111"/>
      <c r="P1955" s="108" t="s">
        <v>15</v>
      </c>
    </row>
    <row r="1956" spans="1:16" ht="19.5" customHeight="1">
      <c r="A1956" s="131"/>
      <c r="B1956" s="134"/>
      <c r="C1956" s="137"/>
      <c r="D1956" s="104"/>
      <c r="E1956" s="107"/>
      <c r="F1956" s="113" t="s">
        <v>8</v>
      </c>
      <c r="G1956" s="114"/>
      <c r="H1956" s="115" t="s">
        <v>9</v>
      </c>
      <c r="I1956" s="115"/>
      <c r="J1956" s="113" t="s">
        <v>10</v>
      </c>
      <c r="K1956" s="114"/>
      <c r="L1956" s="115" t="s">
        <v>11</v>
      </c>
      <c r="M1956" s="114"/>
      <c r="N1956" s="117"/>
      <c r="O1956" s="118"/>
      <c r="P1956" s="109"/>
    </row>
    <row r="1957" spans="1:16" ht="19.5" customHeight="1" thickBot="1">
      <c r="A1957" s="132"/>
      <c r="B1957" s="135"/>
      <c r="C1957" s="138"/>
      <c r="D1957" s="105"/>
      <c r="E1957" s="101"/>
      <c r="F1957" s="20" t="s">
        <v>13</v>
      </c>
      <c r="G1957" s="21" t="s">
        <v>14</v>
      </c>
      <c r="H1957" s="30" t="s">
        <v>13</v>
      </c>
      <c r="I1957" s="22" t="s">
        <v>14</v>
      </c>
      <c r="J1957" s="20" t="s">
        <v>13</v>
      </c>
      <c r="K1957" s="21" t="s">
        <v>14</v>
      </c>
      <c r="L1957" s="30" t="s">
        <v>13</v>
      </c>
      <c r="M1957" s="21" t="s">
        <v>14</v>
      </c>
      <c r="N1957" s="20" t="s">
        <v>13</v>
      </c>
      <c r="O1957" s="22" t="s">
        <v>14</v>
      </c>
      <c r="P1957" s="110"/>
    </row>
    <row r="1958" spans="1:16" ht="19.5" customHeight="1">
      <c r="A1958" s="2">
        <v>40670</v>
      </c>
      <c r="B1958" s="3" t="s">
        <v>637</v>
      </c>
      <c r="C1958" s="3" t="s">
        <v>444</v>
      </c>
      <c r="D1958" s="3" t="s">
        <v>406</v>
      </c>
      <c r="E1958" s="4"/>
      <c r="F1958" s="7">
        <v>13</v>
      </c>
      <c r="G1958" s="8">
        <v>8</v>
      </c>
      <c r="H1958" s="5">
        <v>7</v>
      </c>
      <c r="I1958" s="6">
        <v>7</v>
      </c>
      <c r="J1958" s="7"/>
      <c r="K1958" s="8"/>
      <c r="L1958" s="5"/>
      <c r="M1958" s="3"/>
      <c r="N1958" s="7">
        <f>SUM(F1958+H1958+J1958+L1958)</f>
        <v>20</v>
      </c>
      <c r="O1958" s="6">
        <f>SUM(G1958+I1958+K1958+M1958)</f>
        <v>15</v>
      </c>
      <c r="P1958" s="23">
        <f>SUM(N1958:O1958)</f>
        <v>35</v>
      </c>
    </row>
    <row r="1959" spans="1:16" ht="19.5" customHeight="1">
      <c r="A1959" s="9">
        <v>40671</v>
      </c>
      <c r="B1959" s="10" t="s">
        <v>681</v>
      </c>
      <c r="C1959" s="10" t="s">
        <v>491</v>
      </c>
      <c r="D1959" s="10" t="s">
        <v>406</v>
      </c>
      <c r="E1959" s="11"/>
      <c r="F1959" s="14">
        <v>8</v>
      </c>
      <c r="G1959" s="15">
        <v>7</v>
      </c>
      <c r="H1959" s="12"/>
      <c r="I1959" s="13"/>
      <c r="J1959" s="14"/>
      <c r="K1959" s="15"/>
      <c r="L1959" s="12"/>
      <c r="M1959" s="10"/>
      <c r="N1959" s="7">
        <f aca="true" t="shared" si="216" ref="N1959:N1980">SUM(F1959+H1959+J1959+L1959)</f>
        <v>8</v>
      </c>
      <c r="O1959" s="6">
        <f aca="true" t="shared" si="217" ref="O1959:O1980">SUM(G1959+I1959+K1959+M1959)</f>
        <v>7</v>
      </c>
      <c r="P1959" s="23">
        <f aca="true" t="shared" si="218" ref="P1959:P1981">SUM(N1959:O1959)</f>
        <v>15</v>
      </c>
    </row>
    <row r="1960" spans="1:16" ht="19.5" customHeight="1">
      <c r="A1960" s="9">
        <v>40671</v>
      </c>
      <c r="B1960" s="10" t="s">
        <v>681</v>
      </c>
      <c r="C1960" s="10" t="s">
        <v>492</v>
      </c>
      <c r="D1960" s="10" t="s">
        <v>406</v>
      </c>
      <c r="E1960" s="11"/>
      <c r="F1960" s="14">
        <v>8</v>
      </c>
      <c r="G1960" s="15"/>
      <c r="H1960" s="12"/>
      <c r="I1960" s="13"/>
      <c r="J1960" s="14"/>
      <c r="K1960" s="15"/>
      <c r="L1960" s="12"/>
      <c r="M1960" s="10"/>
      <c r="N1960" s="7">
        <f t="shared" si="216"/>
        <v>8</v>
      </c>
      <c r="O1960" s="6">
        <f t="shared" si="217"/>
        <v>0</v>
      </c>
      <c r="P1960" s="23">
        <f t="shared" si="218"/>
        <v>8</v>
      </c>
    </row>
    <row r="1961" spans="1:16" ht="19.5" customHeight="1">
      <c r="A1961" s="9">
        <v>40684</v>
      </c>
      <c r="B1961" s="10" t="s">
        <v>964</v>
      </c>
      <c r="C1961" s="10" t="s">
        <v>444</v>
      </c>
      <c r="D1961" s="10" t="s">
        <v>553</v>
      </c>
      <c r="E1961" s="11"/>
      <c r="F1961" s="14">
        <v>13</v>
      </c>
      <c r="G1961" s="15">
        <v>8</v>
      </c>
      <c r="H1961" s="12">
        <v>7</v>
      </c>
      <c r="I1961" s="13">
        <v>7</v>
      </c>
      <c r="J1961" s="14"/>
      <c r="K1961" s="15"/>
      <c r="L1961" s="12"/>
      <c r="M1961" s="10"/>
      <c r="N1961" s="7">
        <f t="shared" si="216"/>
        <v>20</v>
      </c>
      <c r="O1961" s="6">
        <f t="shared" si="217"/>
        <v>15</v>
      </c>
      <c r="P1961" s="23">
        <f t="shared" si="218"/>
        <v>35</v>
      </c>
    </row>
    <row r="1962" spans="1:16" ht="19.5" customHeight="1">
      <c r="A1962" s="9">
        <v>40685</v>
      </c>
      <c r="B1962" s="10" t="s">
        <v>1006</v>
      </c>
      <c r="C1962" s="10" t="s">
        <v>491</v>
      </c>
      <c r="D1962" s="10" t="s">
        <v>553</v>
      </c>
      <c r="E1962" s="11"/>
      <c r="F1962" s="14">
        <v>8</v>
      </c>
      <c r="G1962" s="15">
        <v>7</v>
      </c>
      <c r="H1962" s="12"/>
      <c r="I1962" s="13"/>
      <c r="J1962" s="14"/>
      <c r="K1962" s="15"/>
      <c r="L1962" s="12"/>
      <c r="M1962" s="10"/>
      <c r="N1962" s="7">
        <f t="shared" si="216"/>
        <v>8</v>
      </c>
      <c r="O1962" s="6">
        <f t="shared" si="217"/>
        <v>7</v>
      </c>
      <c r="P1962" s="23">
        <f t="shared" si="218"/>
        <v>15</v>
      </c>
    </row>
    <row r="1963" spans="1:16" ht="19.5" customHeight="1">
      <c r="A1963" s="9">
        <v>40685</v>
      </c>
      <c r="B1963" s="10" t="s">
        <v>1006</v>
      </c>
      <c r="C1963" s="10" t="s">
        <v>492</v>
      </c>
      <c r="D1963" s="10" t="s">
        <v>553</v>
      </c>
      <c r="E1963" s="11"/>
      <c r="F1963" s="14">
        <v>8</v>
      </c>
      <c r="G1963" s="15"/>
      <c r="H1963" s="12"/>
      <c r="I1963" s="13"/>
      <c r="J1963" s="14"/>
      <c r="K1963" s="15"/>
      <c r="L1963" s="12"/>
      <c r="M1963" s="10"/>
      <c r="N1963" s="7">
        <f t="shared" si="216"/>
        <v>8</v>
      </c>
      <c r="O1963" s="6">
        <f t="shared" si="217"/>
        <v>0</v>
      </c>
      <c r="P1963" s="23">
        <f t="shared" si="218"/>
        <v>8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16"/>
        <v>0</v>
      </c>
      <c r="O1964" s="6">
        <f t="shared" si="217"/>
        <v>0</v>
      </c>
      <c r="P1964" s="23">
        <f t="shared" si="218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16"/>
        <v>0</v>
      </c>
      <c r="O1965" s="6">
        <f t="shared" si="217"/>
        <v>0</v>
      </c>
      <c r="P1965" s="23">
        <f t="shared" si="218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16"/>
        <v>0</v>
      </c>
      <c r="O1966" s="6">
        <f t="shared" si="217"/>
        <v>0</v>
      </c>
      <c r="P1966" s="23">
        <f t="shared" si="218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16"/>
        <v>0</v>
      </c>
      <c r="O1967" s="6">
        <f t="shared" si="217"/>
        <v>0</v>
      </c>
      <c r="P1967" s="23">
        <f t="shared" si="218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6"/>
        <v>0</v>
      </c>
      <c r="O1968" s="6">
        <f t="shared" si="217"/>
        <v>0</v>
      </c>
      <c r="P1968" s="23">
        <f t="shared" si="218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6"/>
        <v>0</v>
      </c>
      <c r="O1969" s="6">
        <f t="shared" si="217"/>
        <v>0</v>
      </c>
      <c r="P1969" s="23">
        <f t="shared" si="218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6"/>
        <v>0</v>
      </c>
      <c r="O1970" s="6">
        <f t="shared" si="217"/>
        <v>0</v>
      </c>
      <c r="P1970" s="23">
        <f t="shared" si="218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6"/>
        <v>0</v>
      </c>
      <c r="O1971" s="6">
        <f t="shared" si="217"/>
        <v>0</v>
      </c>
      <c r="P1971" s="23">
        <f t="shared" si="218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6"/>
        <v>0</v>
      </c>
      <c r="O1972" s="6">
        <f t="shared" si="217"/>
        <v>0</v>
      </c>
      <c r="P1972" s="23">
        <f t="shared" si="218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6"/>
        <v>0</v>
      </c>
      <c r="O1973" s="6">
        <f t="shared" si="217"/>
        <v>0</v>
      </c>
      <c r="P1973" s="23">
        <f t="shared" si="218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6"/>
        <v>0</v>
      </c>
      <c r="O1974" s="6">
        <f t="shared" si="217"/>
        <v>0</v>
      </c>
      <c r="P1974" s="23">
        <f t="shared" si="218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6"/>
        <v>0</v>
      </c>
      <c r="O1975" s="6">
        <f t="shared" si="217"/>
        <v>0</v>
      </c>
      <c r="P1975" s="23">
        <f t="shared" si="218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6"/>
        <v>0</v>
      </c>
      <c r="O1976" s="6">
        <f t="shared" si="217"/>
        <v>0</v>
      </c>
      <c r="P1976" s="23">
        <f t="shared" si="218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6"/>
        <v>0</v>
      </c>
      <c r="O1977" s="6">
        <f t="shared" si="217"/>
        <v>0</v>
      </c>
      <c r="P1977" s="23">
        <f t="shared" si="218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7">
        <f t="shared" si="216"/>
        <v>0</v>
      </c>
      <c r="O1978" s="6">
        <f t="shared" si="217"/>
        <v>0</v>
      </c>
      <c r="P1978" s="23">
        <f t="shared" si="218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7">
        <f t="shared" si="216"/>
        <v>0</v>
      </c>
      <c r="O1979" s="6">
        <f t="shared" si="217"/>
        <v>0</v>
      </c>
      <c r="P1979" s="23">
        <f t="shared" si="218"/>
        <v>0</v>
      </c>
    </row>
    <row r="1980" spans="1:16" ht="19.5" customHeight="1" thickBot="1">
      <c r="A1980" s="31"/>
      <c r="B1980" s="32"/>
      <c r="C1980" s="32"/>
      <c r="D1980" s="32"/>
      <c r="E1980" s="33"/>
      <c r="F1980" s="40"/>
      <c r="G1980" s="26"/>
      <c r="H1980" s="24"/>
      <c r="I1980" s="41"/>
      <c r="J1980" s="40"/>
      <c r="K1980" s="26"/>
      <c r="L1980" s="24"/>
      <c r="M1980" s="25"/>
      <c r="N1980" s="27">
        <f t="shared" si="216"/>
        <v>0</v>
      </c>
      <c r="O1980" s="28">
        <f t="shared" si="217"/>
        <v>0</v>
      </c>
      <c r="P1980" s="29">
        <f t="shared" si="218"/>
        <v>0</v>
      </c>
    </row>
    <row r="1981" spans="1:20" ht="19.5" customHeight="1" thickBot="1">
      <c r="A1981" s="127" t="s">
        <v>15</v>
      </c>
      <c r="B1981" s="128"/>
      <c r="C1981" s="128"/>
      <c r="D1981" s="128"/>
      <c r="E1981" s="129"/>
      <c r="F1981" s="35">
        <f aca="true" t="shared" si="219" ref="F1981:O1981">SUM(F1958:F1980)</f>
        <v>58</v>
      </c>
      <c r="G1981" s="36">
        <f t="shared" si="219"/>
        <v>30</v>
      </c>
      <c r="H1981" s="39">
        <f t="shared" si="219"/>
        <v>14</v>
      </c>
      <c r="I1981" s="42">
        <f t="shared" si="219"/>
        <v>14</v>
      </c>
      <c r="J1981" s="35">
        <f t="shared" si="219"/>
        <v>0</v>
      </c>
      <c r="K1981" s="36">
        <f t="shared" si="219"/>
        <v>0</v>
      </c>
      <c r="L1981" s="39">
        <f t="shared" si="219"/>
        <v>0</v>
      </c>
      <c r="M1981" s="36">
        <f t="shared" si="219"/>
        <v>0</v>
      </c>
      <c r="N1981" s="37">
        <f t="shared" si="219"/>
        <v>72</v>
      </c>
      <c r="O1981" s="38">
        <f t="shared" si="219"/>
        <v>44</v>
      </c>
      <c r="P1981" s="43">
        <f t="shared" si="218"/>
        <v>116</v>
      </c>
      <c r="T1981" s="82">
        <f>CEILING(P1981,1)</f>
        <v>116</v>
      </c>
    </row>
    <row r="1982" ht="19.5" customHeight="1"/>
    <row r="1983" spans="1:16" ht="19.5" customHeight="1">
      <c r="A1983" s="122" t="s">
        <v>0</v>
      </c>
      <c r="B1983" s="122"/>
      <c r="C1983" s="122"/>
      <c r="D1983" s="122"/>
      <c r="E1983" s="122"/>
      <c r="F1983" s="122"/>
      <c r="G1983" s="122"/>
      <c r="H1983" s="122"/>
      <c r="I1983" s="123"/>
      <c r="J1983" s="122"/>
      <c r="K1983" s="122"/>
      <c r="L1983" s="122"/>
      <c r="M1983" s="122"/>
      <c r="N1983" s="122"/>
      <c r="O1983" s="122"/>
      <c r="P1983" s="122"/>
    </row>
    <row r="1984" spans="1:16" ht="19.5" customHeight="1">
      <c r="A1984" s="122"/>
      <c r="B1984" s="122"/>
      <c r="C1984" s="122"/>
      <c r="D1984" s="122"/>
      <c r="E1984" s="122"/>
      <c r="F1984" s="122"/>
      <c r="G1984" s="122"/>
      <c r="H1984" s="122"/>
      <c r="I1984" s="123"/>
      <c r="J1984" s="124"/>
      <c r="K1984" s="124"/>
      <c r="L1984" s="123"/>
      <c r="M1984" s="123"/>
      <c r="N1984" s="123"/>
      <c r="O1984" s="123"/>
      <c r="P1984" s="123"/>
    </row>
    <row r="1985" spans="1:11" ht="19.5" customHeight="1">
      <c r="A1985" s="102" t="s">
        <v>133</v>
      </c>
      <c r="B1985" s="102"/>
      <c r="J1985" s="19"/>
      <c r="K1985" s="19"/>
    </row>
    <row r="1986" spans="1:2" ht="19.5" customHeight="1">
      <c r="A1986" s="102"/>
      <c r="B1986" s="102"/>
    </row>
    <row r="1987" spans="1:14" ht="19.5" customHeight="1">
      <c r="A1987" s="102"/>
      <c r="B1987" s="102"/>
      <c r="K1987" s="18"/>
      <c r="L1987" s="18"/>
      <c r="M1987" s="18"/>
      <c r="N1987" s="18"/>
    </row>
    <row r="1988" spans="1:16" ht="19.5" customHeight="1">
      <c r="A1988" s="119" t="s">
        <v>16</v>
      </c>
      <c r="B1988" s="120" t="s">
        <v>134</v>
      </c>
      <c r="C1988" s="120"/>
      <c r="D1988" s="120"/>
      <c r="E1988" s="34"/>
      <c r="F1988" s="16"/>
      <c r="G1988" s="16"/>
      <c r="H1988" s="16"/>
      <c r="K1988" s="121" t="s">
        <v>18</v>
      </c>
      <c r="L1988" s="121"/>
      <c r="M1988" s="126" t="s">
        <v>338</v>
      </c>
      <c r="N1988" s="126"/>
      <c r="O1988" s="126"/>
      <c r="P1988" s="126"/>
    </row>
    <row r="1989" spans="1:16" ht="19.5" customHeight="1">
      <c r="A1989" s="119"/>
      <c r="B1989" s="120"/>
      <c r="C1989" s="120"/>
      <c r="D1989" s="120"/>
      <c r="E1989" s="34"/>
      <c r="F1989" s="16"/>
      <c r="G1989" s="16"/>
      <c r="H1989" s="16"/>
      <c r="K1989" s="121"/>
      <c r="L1989" s="121"/>
      <c r="M1989" s="126"/>
      <c r="N1989" s="126"/>
      <c r="O1989" s="126"/>
      <c r="P1989" s="126"/>
    </row>
    <row r="1990" ht="19.5" customHeight="1" thickBot="1"/>
    <row r="1991" spans="1:16" ht="19.5" customHeight="1" thickBot="1">
      <c r="A1991" s="130" t="s">
        <v>2</v>
      </c>
      <c r="B1991" s="133" t="s">
        <v>3</v>
      </c>
      <c r="C1991" s="136" t="s">
        <v>4</v>
      </c>
      <c r="D1991" s="103" t="s">
        <v>5</v>
      </c>
      <c r="E1991" s="106" t="s">
        <v>6</v>
      </c>
      <c r="F1991" s="111" t="s">
        <v>7</v>
      </c>
      <c r="G1991" s="111"/>
      <c r="H1991" s="111"/>
      <c r="I1991" s="111"/>
      <c r="J1991" s="111"/>
      <c r="K1991" s="111"/>
      <c r="L1991" s="111"/>
      <c r="M1991" s="112"/>
      <c r="N1991" s="116" t="s">
        <v>12</v>
      </c>
      <c r="O1991" s="111"/>
      <c r="P1991" s="108" t="s">
        <v>15</v>
      </c>
    </row>
    <row r="1992" spans="1:16" ht="19.5" customHeight="1">
      <c r="A1992" s="131"/>
      <c r="B1992" s="134"/>
      <c r="C1992" s="137"/>
      <c r="D1992" s="104"/>
      <c r="E1992" s="107"/>
      <c r="F1992" s="113" t="s">
        <v>8</v>
      </c>
      <c r="G1992" s="114"/>
      <c r="H1992" s="115" t="s">
        <v>9</v>
      </c>
      <c r="I1992" s="115"/>
      <c r="J1992" s="113" t="s">
        <v>10</v>
      </c>
      <c r="K1992" s="114"/>
      <c r="L1992" s="115" t="s">
        <v>11</v>
      </c>
      <c r="M1992" s="114"/>
      <c r="N1992" s="117"/>
      <c r="O1992" s="118"/>
      <c r="P1992" s="109"/>
    </row>
    <row r="1993" spans="1:16" ht="19.5" customHeight="1" thickBot="1">
      <c r="A1993" s="132"/>
      <c r="B1993" s="135"/>
      <c r="C1993" s="138"/>
      <c r="D1993" s="105"/>
      <c r="E1993" s="101"/>
      <c r="F1993" s="20" t="s">
        <v>13</v>
      </c>
      <c r="G1993" s="21" t="s">
        <v>14</v>
      </c>
      <c r="H1993" s="30" t="s">
        <v>13</v>
      </c>
      <c r="I1993" s="22" t="s">
        <v>14</v>
      </c>
      <c r="J1993" s="20" t="s">
        <v>13</v>
      </c>
      <c r="K1993" s="21" t="s">
        <v>14</v>
      </c>
      <c r="L1993" s="30" t="s">
        <v>13</v>
      </c>
      <c r="M1993" s="21" t="s">
        <v>14</v>
      </c>
      <c r="N1993" s="20" t="s">
        <v>13</v>
      </c>
      <c r="O1993" s="22" t="s">
        <v>14</v>
      </c>
      <c r="P1993" s="110"/>
    </row>
    <row r="1994" spans="1:16" ht="19.5" customHeight="1">
      <c r="A1994" s="2">
        <v>40670</v>
      </c>
      <c r="B1994" s="3" t="s">
        <v>645</v>
      </c>
      <c r="C1994" s="3" t="s">
        <v>444</v>
      </c>
      <c r="D1994" s="3" t="s">
        <v>406</v>
      </c>
      <c r="E1994" s="4"/>
      <c r="F1994" s="7">
        <v>13</v>
      </c>
      <c r="G1994" s="8">
        <v>8</v>
      </c>
      <c r="H1994" s="5">
        <v>7</v>
      </c>
      <c r="I1994" s="6">
        <v>7</v>
      </c>
      <c r="J1994" s="7"/>
      <c r="K1994" s="8"/>
      <c r="L1994" s="5"/>
      <c r="M1994" s="3"/>
      <c r="N1994" s="7">
        <f>SUM(F1994+H1994+J1994+L1994)</f>
        <v>20</v>
      </c>
      <c r="O1994" s="6">
        <f>SUM(G1994+I1994+K1994+M1994)</f>
        <v>15</v>
      </c>
      <c r="P1994" s="23">
        <f>SUM(N1994:O1994)</f>
        <v>35</v>
      </c>
    </row>
    <row r="1995" spans="1:16" ht="19.5" customHeight="1">
      <c r="A1995" s="9">
        <v>40684</v>
      </c>
      <c r="B1995" s="10" t="s">
        <v>973</v>
      </c>
      <c r="C1995" s="10" t="s">
        <v>444</v>
      </c>
      <c r="D1995" s="10" t="s">
        <v>553</v>
      </c>
      <c r="E1995" s="11"/>
      <c r="F1995" s="14">
        <v>13</v>
      </c>
      <c r="G1995" s="15">
        <v>8</v>
      </c>
      <c r="H1995" s="12">
        <v>7</v>
      </c>
      <c r="I1995" s="13">
        <v>7</v>
      </c>
      <c r="J1995" s="14"/>
      <c r="K1995" s="15"/>
      <c r="L1995" s="12"/>
      <c r="M1995" s="10"/>
      <c r="N1995" s="7">
        <f aca="true" t="shared" si="220" ref="N1995:N2016">SUM(F1995+H1995+J1995+L1995)</f>
        <v>20</v>
      </c>
      <c r="O1995" s="6">
        <f aca="true" t="shared" si="221" ref="O1995:O2016">SUM(G1995+I1995+K1995+M1995)</f>
        <v>15</v>
      </c>
      <c r="P1995" s="23">
        <f aca="true" t="shared" si="222" ref="P1995:P2017">SUM(N1995:O1995)</f>
        <v>35</v>
      </c>
    </row>
    <row r="1996" spans="1:16" ht="19.5" customHeight="1">
      <c r="A1996" s="9"/>
      <c r="B1996" s="10"/>
      <c r="C1996" s="10"/>
      <c r="D1996" s="10"/>
      <c r="E1996" s="11"/>
      <c r="F1996" s="14"/>
      <c r="G1996" s="15"/>
      <c r="H1996" s="12"/>
      <c r="I1996" s="13"/>
      <c r="J1996" s="14"/>
      <c r="K1996" s="15"/>
      <c r="L1996" s="12"/>
      <c r="M1996" s="10"/>
      <c r="N1996" s="7">
        <f t="shared" si="220"/>
        <v>0</v>
      </c>
      <c r="O1996" s="6">
        <f t="shared" si="221"/>
        <v>0</v>
      </c>
      <c r="P1996" s="23">
        <f t="shared" si="222"/>
        <v>0</v>
      </c>
    </row>
    <row r="1997" spans="1:16" ht="19.5" customHeight="1">
      <c r="A1997" s="9"/>
      <c r="B1997" s="10"/>
      <c r="C1997" s="10"/>
      <c r="D1997" s="10"/>
      <c r="E1997" s="11"/>
      <c r="F1997" s="14"/>
      <c r="G1997" s="15"/>
      <c r="H1997" s="12"/>
      <c r="I1997" s="13"/>
      <c r="J1997" s="14"/>
      <c r="K1997" s="15"/>
      <c r="L1997" s="12"/>
      <c r="M1997" s="10"/>
      <c r="N1997" s="7">
        <f t="shared" si="220"/>
        <v>0</v>
      </c>
      <c r="O1997" s="6">
        <f t="shared" si="221"/>
        <v>0</v>
      </c>
      <c r="P1997" s="23">
        <f t="shared" si="222"/>
        <v>0</v>
      </c>
    </row>
    <row r="1998" spans="1:16" ht="19.5" customHeight="1">
      <c r="A1998" s="9"/>
      <c r="B1998" s="10"/>
      <c r="C1998" s="10"/>
      <c r="D1998" s="10"/>
      <c r="E1998" s="11"/>
      <c r="F1998" s="14"/>
      <c r="G1998" s="15"/>
      <c r="H1998" s="12"/>
      <c r="I1998" s="13"/>
      <c r="J1998" s="14"/>
      <c r="K1998" s="15"/>
      <c r="L1998" s="12"/>
      <c r="M1998" s="10"/>
      <c r="N1998" s="7">
        <f t="shared" si="220"/>
        <v>0</v>
      </c>
      <c r="O1998" s="6">
        <f t="shared" si="221"/>
        <v>0</v>
      </c>
      <c r="P1998" s="23">
        <f t="shared" si="222"/>
        <v>0</v>
      </c>
    </row>
    <row r="1999" spans="1:16" ht="19.5" customHeight="1">
      <c r="A1999" s="9"/>
      <c r="B1999" s="10"/>
      <c r="C1999" s="10"/>
      <c r="D1999" s="10"/>
      <c r="E1999" s="11"/>
      <c r="F1999" s="14"/>
      <c r="G1999" s="15"/>
      <c r="H1999" s="12"/>
      <c r="I1999" s="13"/>
      <c r="J1999" s="14"/>
      <c r="K1999" s="15"/>
      <c r="L1999" s="12"/>
      <c r="M1999" s="10"/>
      <c r="N1999" s="7">
        <f t="shared" si="220"/>
        <v>0</v>
      </c>
      <c r="O1999" s="6">
        <f t="shared" si="221"/>
        <v>0</v>
      </c>
      <c r="P1999" s="23">
        <f t="shared" si="222"/>
        <v>0</v>
      </c>
    </row>
    <row r="2000" spans="1:16" ht="19.5" customHeight="1">
      <c r="A2000" s="9"/>
      <c r="B2000" s="10"/>
      <c r="C2000" s="10"/>
      <c r="D2000" s="10"/>
      <c r="E2000" s="11"/>
      <c r="F2000" s="14"/>
      <c r="G2000" s="15"/>
      <c r="H2000" s="12"/>
      <c r="I2000" s="13"/>
      <c r="J2000" s="14"/>
      <c r="K2000" s="15"/>
      <c r="L2000" s="12"/>
      <c r="M2000" s="10"/>
      <c r="N2000" s="7">
        <f t="shared" si="220"/>
        <v>0</v>
      </c>
      <c r="O2000" s="6">
        <f t="shared" si="221"/>
        <v>0</v>
      </c>
      <c r="P2000" s="23">
        <f t="shared" si="222"/>
        <v>0</v>
      </c>
    </row>
    <row r="2001" spans="1:16" ht="19.5" customHeight="1">
      <c r="A2001" s="9"/>
      <c r="B2001" s="10"/>
      <c r="C2001" s="10"/>
      <c r="D2001" s="10"/>
      <c r="E2001" s="11"/>
      <c r="F2001" s="14"/>
      <c r="G2001" s="15"/>
      <c r="H2001" s="12"/>
      <c r="I2001" s="13"/>
      <c r="J2001" s="14"/>
      <c r="K2001" s="15"/>
      <c r="L2001" s="12"/>
      <c r="M2001" s="10"/>
      <c r="N2001" s="7">
        <f t="shared" si="220"/>
        <v>0</v>
      </c>
      <c r="O2001" s="6">
        <f t="shared" si="221"/>
        <v>0</v>
      </c>
      <c r="P2001" s="23">
        <f t="shared" si="222"/>
        <v>0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20"/>
        <v>0</v>
      </c>
      <c r="O2002" s="6">
        <f t="shared" si="221"/>
        <v>0</v>
      </c>
      <c r="P2002" s="23">
        <f t="shared" si="222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20"/>
        <v>0</v>
      </c>
      <c r="O2003" s="6">
        <f t="shared" si="221"/>
        <v>0</v>
      </c>
      <c r="P2003" s="23">
        <f t="shared" si="222"/>
        <v>0</v>
      </c>
    </row>
    <row r="2004" spans="1:16" ht="19.5" customHeight="1">
      <c r="A2004" s="9"/>
      <c r="B2004" s="10"/>
      <c r="C2004" s="10"/>
      <c r="D2004" s="10"/>
      <c r="E2004" s="11"/>
      <c r="F2004" s="14"/>
      <c r="G2004" s="15"/>
      <c r="H2004" s="12"/>
      <c r="I2004" s="13"/>
      <c r="J2004" s="14"/>
      <c r="K2004" s="15"/>
      <c r="L2004" s="12"/>
      <c r="M2004" s="10"/>
      <c r="N2004" s="7">
        <f t="shared" si="220"/>
        <v>0</v>
      </c>
      <c r="O2004" s="6">
        <f t="shared" si="221"/>
        <v>0</v>
      </c>
      <c r="P2004" s="23">
        <f t="shared" si="222"/>
        <v>0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0"/>
        <v>0</v>
      </c>
      <c r="O2005" s="6">
        <f t="shared" si="221"/>
        <v>0</v>
      </c>
      <c r="P2005" s="23">
        <f t="shared" si="222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0"/>
        <v>0</v>
      </c>
      <c r="O2006" s="6">
        <f t="shared" si="221"/>
        <v>0</v>
      </c>
      <c r="P2006" s="23">
        <f t="shared" si="222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0"/>
        <v>0</v>
      </c>
      <c r="O2007" s="6">
        <f t="shared" si="221"/>
        <v>0</v>
      </c>
      <c r="P2007" s="23">
        <f t="shared" si="222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0"/>
        <v>0</v>
      </c>
      <c r="O2008" s="6">
        <f t="shared" si="221"/>
        <v>0</v>
      </c>
      <c r="P2008" s="23">
        <f t="shared" si="222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0"/>
        <v>0</v>
      </c>
      <c r="O2009" s="6">
        <f t="shared" si="221"/>
        <v>0</v>
      </c>
      <c r="P2009" s="23">
        <f t="shared" si="222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0"/>
        <v>0</v>
      </c>
      <c r="O2010" s="6">
        <f t="shared" si="221"/>
        <v>0</v>
      </c>
      <c r="P2010" s="23">
        <f t="shared" si="222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0"/>
        <v>0</v>
      </c>
      <c r="O2011" s="6">
        <f t="shared" si="221"/>
        <v>0</v>
      </c>
      <c r="P2011" s="23">
        <f t="shared" si="222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0"/>
        <v>0</v>
      </c>
      <c r="O2012" s="6">
        <f t="shared" si="221"/>
        <v>0</v>
      </c>
      <c r="P2012" s="23">
        <f t="shared" si="222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0"/>
        <v>0</v>
      </c>
      <c r="O2013" s="6">
        <f t="shared" si="221"/>
        <v>0</v>
      </c>
      <c r="P2013" s="23">
        <f t="shared" si="222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7">
        <f t="shared" si="220"/>
        <v>0</v>
      </c>
      <c r="O2014" s="6">
        <f t="shared" si="221"/>
        <v>0</v>
      </c>
      <c r="P2014" s="23">
        <f t="shared" si="222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7">
        <f t="shared" si="220"/>
        <v>0</v>
      </c>
      <c r="O2015" s="6">
        <f t="shared" si="221"/>
        <v>0</v>
      </c>
      <c r="P2015" s="23">
        <f t="shared" si="222"/>
        <v>0</v>
      </c>
    </row>
    <row r="2016" spans="1:16" ht="19.5" customHeight="1" thickBot="1">
      <c r="A2016" s="31"/>
      <c r="B2016" s="32"/>
      <c r="C2016" s="32"/>
      <c r="D2016" s="32"/>
      <c r="E2016" s="33"/>
      <c r="F2016" s="40"/>
      <c r="G2016" s="26"/>
      <c r="H2016" s="24"/>
      <c r="I2016" s="41"/>
      <c r="J2016" s="40"/>
      <c r="K2016" s="26"/>
      <c r="L2016" s="24"/>
      <c r="M2016" s="25"/>
      <c r="N2016" s="27">
        <f t="shared" si="220"/>
        <v>0</v>
      </c>
      <c r="O2016" s="28">
        <f t="shared" si="221"/>
        <v>0</v>
      </c>
      <c r="P2016" s="29">
        <f t="shared" si="222"/>
        <v>0</v>
      </c>
    </row>
    <row r="2017" spans="1:20" ht="19.5" customHeight="1" thickBot="1">
      <c r="A2017" s="127" t="s">
        <v>15</v>
      </c>
      <c r="B2017" s="128"/>
      <c r="C2017" s="128"/>
      <c r="D2017" s="128"/>
      <c r="E2017" s="129"/>
      <c r="F2017" s="35">
        <f aca="true" t="shared" si="223" ref="F2017:O2017">SUM(F1994:F2016)</f>
        <v>26</v>
      </c>
      <c r="G2017" s="36">
        <f t="shared" si="223"/>
        <v>16</v>
      </c>
      <c r="H2017" s="39">
        <f t="shared" si="223"/>
        <v>14</v>
      </c>
      <c r="I2017" s="42">
        <f t="shared" si="223"/>
        <v>14</v>
      </c>
      <c r="J2017" s="35">
        <f t="shared" si="223"/>
        <v>0</v>
      </c>
      <c r="K2017" s="36">
        <f t="shared" si="223"/>
        <v>0</v>
      </c>
      <c r="L2017" s="39">
        <f t="shared" si="223"/>
        <v>0</v>
      </c>
      <c r="M2017" s="36">
        <f t="shared" si="223"/>
        <v>0</v>
      </c>
      <c r="N2017" s="37">
        <f t="shared" si="223"/>
        <v>40</v>
      </c>
      <c r="O2017" s="38">
        <f t="shared" si="223"/>
        <v>30</v>
      </c>
      <c r="P2017" s="43">
        <f t="shared" si="222"/>
        <v>70</v>
      </c>
      <c r="T2017" s="82">
        <f>CEILING(P2017,1)</f>
        <v>70</v>
      </c>
    </row>
    <row r="2018" ht="19.5" customHeight="1"/>
    <row r="2019" spans="1:16" ht="19.5" customHeight="1">
      <c r="A2019" s="122" t="s">
        <v>0</v>
      </c>
      <c r="B2019" s="122"/>
      <c r="C2019" s="122"/>
      <c r="D2019" s="122"/>
      <c r="E2019" s="122"/>
      <c r="F2019" s="122"/>
      <c r="G2019" s="122"/>
      <c r="H2019" s="122"/>
      <c r="I2019" s="123"/>
      <c r="J2019" s="122"/>
      <c r="K2019" s="122"/>
      <c r="L2019" s="122"/>
      <c r="M2019" s="122"/>
      <c r="N2019" s="122"/>
      <c r="O2019" s="122"/>
      <c r="P2019" s="122"/>
    </row>
    <row r="2020" spans="1:16" ht="19.5" customHeight="1">
      <c r="A2020" s="122"/>
      <c r="B2020" s="122"/>
      <c r="C2020" s="122"/>
      <c r="D2020" s="122"/>
      <c r="E2020" s="122"/>
      <c r="F2020" s="122"/>
      <c r="G2020" s="122"/>
      <c r="H2020" s="122"/>
      <c r="I2020" s="123"/>
      <c r="J2020" s="124"/>
      <c r="K2020" s="124"/>
      <c r="L2020" s="123"/>
      <c r="M2020" s="123"/>
      <c r="N2020" s="123"/>
      <c r="O2020" s="123"/>
      <c r="P2020" s="123"/>
    </row>
    <row r="2021" spans="1:11" ht="19.5" customHeight="1">
      <c r="A2021" s="102" t="s">
        <v>135</v>
      </c>
      <c r="B2021" s="102"/>
      <c r="J2021" s="19"/>
      <c r="K2021" s="19"/>
    </row>
    <row r="2022" spans="1:2" ht="19.5" customHeight="1">
      <c r="A2022" s="102"/>
      <c r="B2022" s="102"/>
    </row>
    <row r="2023" spans="11:14" ht="19.5" customHeight="1">
      <c r="K2023" s="18"/>
      <c r="L2023" s="18"/>
      <c r="M2023" s="18"/>
      <c r="N2023" s="18"/>
    </row>
    <row r="2024" spans="1:16" ht="19.5" customHeight="1">
      <c r="A2024" s="119" t="s">
        <v>16</v>
      </c>
      <c r="B2024" s="120" t="s">
        <v>136</v>
      </c>
      <c r="C2024" s="120"/>
      <c r="D2024" s="120"/>
      <c r="E2024" s="34"/>
      <c r="F2024" s="16"/>
      <c r="G2024" s="16"/>
      <c r="H2024" s="16"/>
      <c r="K2024" s="121" t="s">
        <v>18</v>
      </c>
      <c r="L2024" s="121"/>
      <c r="M2024" s="126" t="s">
        <v>338</v>
      </c>
      <c r="N2024" s="126"/>
      <c r="O2024" s="126"/>
      <c r="P2024" s="126"/>
    </row>
    <row r="2025" spans="1:16" ht="19.5" customHeight="1">
      <c r="A2025" s="119"/>
      <c r="B2025" s="120"/>
      <c r="C2025" s="120"/>
      <c r="D2025" s="120"/>
      <c r="E2025" s="34"/>
      <c r="F2025" s="16"/>
      <c r="G2025" s="16"/>
      <c r="H2025" s="16"/>
      <c r="K2025" s="121"/>
      <c r="L2025" s="121"/>
      <c r="M2025" s="126"/>
      <c r="N2025" s="126"/>
      <c r="O2025" s="126"/>
      <c r="P2025" s="126"/>
    </row>
    <row r="2026" ht="19.5" customHeight="1" thickBot="1"/>
    <row r="2027" spans="1:16" ht="19.5" customHeight="1" thickBot="1">
      <c r="A2027" s="130" t="s">
        <v>2</v>
      </c>
      <c r="B2027" s="133" t="s">
        <v>3</v>
      </c>
      <c r="C2027" s="136" t="s">
        <v>4</v>
      </c>
      <c r="D2027" s="103" t="s">
        <v>5</v>
      </c>
      <c r="E2027" s="106" t="s">
        <v>6</v>
      </c>
      <c r="F2027" s="111" t="s">
        <v>7</v>
      </c>
      <c r="G2027" s="111"/>
      <c r="H2027" s="111"/>
      <c r="I2027" s="111"/>
      <c r="J2027" s="111"/>
      <c r="K2027" s="111"/>
      <c r="L2027" s="111"/>
      <c r="M2027" s="112"/>
      <c r="N2027" s="116" t="s">
        <v>12</v>
      </c>
      <c r="O2027" s="111"/>
      <c r="P2027" s="108" t="s">
        <v>15</v>
      </c>
    </row>
    <row r="2028" spans="1:16" ht="19.5" customHeight="1">
      <c r="A2028" s="131"/>
      <c r="B2028" s="134"/>
      <c r="C2028" s="137"/>
      <c r="D2028" s="104"/>
      <c r="E2028" s="107"/>
      <c r="F2028" s="113" t="s">
        <v>8</v>
      </c>
      <c r="G2028" s="114"/>
      <c r="H2028" s="115" t="s">
        <v>9</v>
      </c>
      <c r="I2028" s="115"/>
      <c r="J2028" s="113" t="s">
        <v>10</v>
      </c>
      <c r="K2028" s="114"/>
      <c r="L2028" s="115" t="s">
        <v>11</v>
      </c>
      <c r="M2028" s="114"/>
      <c r="N2028" s="117"/>
      <c r="O2028" s="118"/>
      <c r="P2028" s="109"/>
    </row>
    <row r="2029" spans="1:16" ht="19.5" customHeight="1" thickBot="1">
      <c r="A2029" s="132"/>
      <c r="B2029" s="135"/>
      <c r="C2029" s="138"/>
      <c r="D2029" s="105"/>
      <c r="E2029" s="101"/>
      <c r="F2029" s="20" t="s">
        <v>13</v>
      </c>
      <c r="G2029" s="21" t="s">
        <v>14</v>
      </c>
      <c r="H2029" s="30" t="s">
        <v>13</v>
      </c>
      <c r="I2029" s="22" t="s">
        <v>14</v>
      </c>
      <c r="J2029" s="20" t="s">
        <v>13</v>
      </c>
      <c r="K2029" s="21" t="s">
        <v>14</v>
      </c>
      <c r="L2029" s="30" t="s">
        <v>13</v>
      </c>
      <c r="M2029" s="21" t="s">
        <v>14</v>
      </c>
      <c r="N2029" s="20" t="s">
        <v>13</v>
      </c>
      <c r="O2029" s="22" t="s">
        <v>14</v>
      </c>
      <c r="P2029" s="110"/>
    </row>
    <row r="2030" spans="1:16" ht="19.5" customHeight="1">
      <c r="A2030" s="2">
        <v>40664</v>
      </c>
      <c r="B2030" s="3" t="s">
        <v>425</v>
      </c>
      <c r="C2030" s="3" t="s">
        <v>416</v>
      </c>
      <c r="D2030" s="3" t="s">
        <v>345</v>
      </c>
      <c r="E2030" s="4"/>
      <c r="F2030" s="7">
        <v>20</v>
      </c>
      <c r="G2030" s="8">
        <v>10</v>
      </c>
      <c r="H2030" s="5">
        <v>13</v>
      </c>
      <c r="I2030" s="6">
        <v>10</v>
      </c>
      <c r="J2030" s="7">
        <v>13</v>
      </c>
      <c r="K2030" s="8">
        <v>10</v>
      </c>
      <c r="L2030" s="5">
        <v>13</v>
      </c>
      <c r="M2030" s="3">
        <v>10</v>
      </c>
      <c r="N2030" s="7">
        <f>SUM(F2030+H2030+J2030+L2030)</f>
        <v>59</v>
      </c>
      <c r="O2030" s="6">
        <f>SUM(G2030+I2030+K2030+M2030)</f>
        <v>40</v>
      </c>
      <c r="P2030" s="23">
        <f>SUM(N2030:O2030)</f>
        <v>99</v>
      </c>
    </row>
    <row r="2031" spans="1:16" ht="19.5" customHeight="1">
      <c r="A2031" s="9">
        <v>40664</v>
      </c>
      <c r="B2031" s="10" t="s">
        <v>425</v>
      </c>
      <c r="C2031" s="10" t="s">
        <v>417</v>
      </c>
      <c r="D2031" s="10" t="s">
        <v>345</v>
      </c>
      <c r="E2031" s="11" t="s">
        <v>422</v>
      </c>
      <c r="F2031" s="14"/>
      <c r="G2031" s="15">
        <v>2</v>
      </c>
      <c r="H2031" s="12"/>
      <c r="I2031" s="13"/>
      <c r="J2031" s="14"/>
      <c r="K2031" s="15"/>
      <c r="L2031" s="12"/>
      <c r="M2031" s="10"/>
      <c r="N2031" s="7">
        <f aca="true" t="shared" si="224" ref="N2031:N2052">SUM(F2031+H2031+J2031+L2031)</f>
        <v>0</v>
      </c>
      <c r="O2031" s="6">
        <f aca="true" t="shared" si="225" ref="O2031:O2052">SUM(G2031+I2031+K2031+M2031)</f>
        <v>2</v>
      </c>
      <c r="P2031" s="23">
        <f aca="true" t="shared" si="226" ref="P2031:P2053">SUM(N2031:O2031)</f>
        <v>2</v>
      </c>
    </row>
    <row r="2032" spans="1:16" ht="19.5" customHeight="1">
      <c r="A2032" s="9">
        <v>40664</v>
      </c>
      <c r="B2032" s="10" t="s">
        <v>480</v>
      </c>
      <c r="C2032" s="10" t="s">
        <v>476</v>
      </c>
      <c r="D2032" s="10" t="s">
        <v>356</v>
      </c>
      <c r="E2032" s="11"/>
      <c r="F2032" s="14">
        <v>8</v>
      </c>
      <c r="G2032" s="15">
        <v>7</v>
      </c>
      <c r="H2032" s="12"/>
      <c r="I2032" s="13"/>
      <c r="J2032" s="14"/>
      <c r="K2032" s="15"/>
      <c r="L2032" s="12"/>
      <c r="M2032" s="10"/>
      <c r="N2032" s="7">
        <f t="shared" si="224"/>
        <v>8</v>
      </c>
      <c r="O2032" s="6">
        <f t="shared" si="225"/>
        <v>7</v>
      </c>
      <c r="P2032" s="23">
        <f t="shared" si="226"/>
        <v>15</v>
      </c>
    </row>
    <row r="2033" spans="1:16" ht="19.5" customHeight="1">
      <c r="A2033" s="9">
        <v>40664</v>
      </c>
      <c r="B2033" s="10" t="s">
        <v>480</v>
      </c>
      <c r="C2033" s="10" t="s">
        <v>478</v>
      </c>
      <c r="D2033" s="10" t="s">
        <v>356</v>
      </c>
      <c r="E2033" s="11"/>
      <c r="F2033" s="14">
        <v>8</v>
      </c>
      <c r="G2033" s="15"/>
      <c r="H2033" s="12"/>
      <c r="I2033" s="13"/>
      <c r="J2033" s="14"/>
      <c r="K2033" s="15"/>
      <c r="L2033" s="12"/>
      <c r="M2033" s="10"/>
      <c r="N2033" s="7">
        <f t="shared" si="224"/>
        <v>8</v>
      </c>
      <c r="O2033" s="6">
        <f t="shared" si="225"/>
        <v>0</v>
      </c>
      <c r="P2033" s="23">
        <f t="shared" si="226"/>
        <v>8</v>
      </c>
    </row>
    <row r="2034" spans="1:16" ht="19.5" customHeight="1">
      <c r="A2034" s="9">
        <v>40666</v>
      </c>
      <c r="B2034" s="10" t="s">
        <v>540</v>
      </c>
      <c r="C2034" s="10" t="s">
        <v>405</v>
      </c>
      <c r="D2034" s="10" t="s">
        <v>501</v>
      </c>
      <c r="E2034" s="11"/>
      <c r="F2034" s="14">
        <v>17</v>
      </c>
      <c r="G2034" s="15">
        <v>7</v>
      </c>
      <c r="H2034" s="12">
        <v>10</v>
      </c>
      <c r="I2034" s="13">
        <v>5</v>
      </c>
      <c r="J2034" s="14">
        <v>10</v>
      </c>
      <c r="K2034" s="15">
        <v>5</v>
      </c>
      <c r="L2034" s="12"/>
      <c r="M2034" s="10"/>
      <c r="N2034" s="7">
        <f t="shared" si="224"/>
        <v>37</v>
      </c>
      <c r="O2034" s="6">
        <f t="shared" si="225"/>
        <v>17</v>
      </c>
      <c r="P2034" s="23">
        <f t="shared" si="226"/>
        <v>54</v>
      </c>
    </row>
    <row r="2035" spans="1:16" ht="19.5" customHeight="1">
      <c r="A2035" s="9">
        <v>40666</v>
      </c>
      <c r="B2035" s="10" t="s">
        <v>540</v>
      </c>
      <c r="C2035" s="10" t="s">
        <v>407</v>
      </c>
      <c r="D2035" s="10" t="s">
        <v>501</v>
      </c>
      <c r="E2035" s="11"/>
      <c r="F2035" s="14">
        <v>17</v>
      </c>
      <c r="G2035" s="15"/>
      <c r="H2035" s="12">
        <v>10</v>
      </c>
      <c r="I2035" s="13"/>
      <c r="J2035" s="14">
        <v>10</v>
      </c>
      <c r="K2035" s="15"/>
      <c r="L2035" s="12"/>
      <c r="M2035" s="10"/>
      <c r="N2035" s="7">
        <f t="shared" si="224"/>
        <v>37</v>
      </c>
      <c r="O2035" s="6">
        <f t="shared" si="225"/>
        <v>0</v>
      </c>
      <c r="P2035" s="23">
        <f t="shared" si="226"/>
        <v>37</v>
      </c>
    </row>
    <row r="2036" spans="1:16" ht="19.5" customHeight="1">
      <c r="A2036" s="9">
        <v>40670</v>
      </c>
      <c r="B2036" s="10" t="s">
        <v>609</v>
      </c>
      <c r="C2036" s="10" t="s">
        <v>405</v>
      </c>
      <c r="D2036" s="10" t="s">
        <v>345</v>
      </c>
      <c r="E2036" s="11"/>
      <c r="F2036" s="14">
        <v>17</v>
      </c>
      <c r="G2036" s="15">
        <v>7</v>
      </c>
      <c r="H2036" s="12">
        <v>10</v>
      </c>
      <c r="I2036" s="13">
        <v>5</v>
      </c>
      <c r="J2036" s="14">
        <v>10</v>
      </c>
      <c r="K2036" s="15">
        <v>5</v>
      </c>
      <c r="L2036" s="12"/>
      <c r="M2036" s="10"/>
      <c r="N2036" s="7">
        <f t="shared" si="224"/>
        <v>37</v>
      </c>
      <c r="O2036" s="6">
        <f t="shared" si="225"/>
        <v>17</v>
      </c>
      <c r="P2036" s="23">
        <f t="shared" si="226"/>
        <v>54</v>
      </c>
    </row>
    <row r="2037" spans="1:16" ht="19.5" customHeight="1">
      <c r="A2037" s="9">
        <v>40670</v>
      </c>
      <c r="B2037" s="10" t="s">
        <v>610</v>
      </c>
      <c r="C2037" s="10" t="s">
        <v>407</v>
      </c>
      <c r="D2037" s="10" t="s">
        <v>345</v>
      </c>
      <c r="E2037" s="11"/>
      <c r="F2037" s="14">
        <v>17</v>
      </c>
      <c r="G2037" s="15"/>
      <c r="H2037" s="12">
        <v>10</v>
      </c>
      <c r="I2037" s="13"/>
      <c r="J2037" s="14">
        <v>10</v>
      </c>
      <c r="K2037" s="15"/>
      <c r="L2037" s="12"/>
      <c r="M2037" s="10"/>
      <c r="N2037" s="7">
        <f t="shared" si="224"/>
        <v>37</v>
      </c>
      <c r="O2037" s="6">
        <f t="shared" si="225"/>
        <v>0</v>
      </c>
      <c r="P2037" s="23">
        <f t="shared" si="226"/>
        <v>37</v>
      </c>
    </row>
    <row r="2038" spans="1:16" ht="19.5" customHeight="1">
      <c r="A2038" s="9">
        <v>40670</v>
      </c>
      <c r="B2038" s="10" t="s">
        <v>708</v>
      </c>
      <c r="C2038" s="10" t="s">
        <v>520</v>
      </c>
      <c r="D2038" s="10" t="s">
        <v>697</v>
      </c>
      <c r="E2038" s="11"/>
      <c r="F2038" s="14">
        <v>8</v>
      </c>
      <c r="G2038" s="15">
        <v>7</v>
      </c>
      <c r="H2038" s="12"/>
      <c r="I2038" s="13"/>
      <c r="J2038" s="14"/>
      <c r="K2038" s="15"/>
      <c r="L2038" s="12"/>
      <c r="M2038" s="10"/>
      <c r="N2038" s="7">
        <f t="shared" si="224"/>
        <v>8</v>
      </c>
      <c r="O2038" s="6">
        <f t="shared" si="225"/>
        <v>7</v>
      </c>
      <c r="P2038" s="23">
        <f t="shared" si="226"/>
        <v>15</v>
      </c>
    </row>
    <row r="2039" spans="1:16" ht="19.5" customHeight="1">
      <c r="A2039" s="9">
        <v>40670</v>
      </c>
      <c r="B2039" s="10" t="s">
        <v>708</v>
      </c>
      <c r="C2039" s="10" t="s">
        <v>522</v>
      </c>
      <c r="D2039" s="10" t="s">
        <v>697</v>
      </c>
      <c r="E2039" s="11"/>
      <c r="F2039" s="14">
        <v>8</v>
      </c>
      <c r="G2039" s="15"/>
      <c r="H2039" s="12"/>
      <c r="I2039" s="13"/>
      <c r="J2039" s="14"/>
      <c r="K2039" s="15"/>
      <c r="L2039" s="12"/>
      <c r="M2039" s="10"/>
      <c r="N2039" s="7">
        <f t="shared" si="224"/>
        <v>8</v>
      </c>
      <c r="O2039" s="6">
        <f t="shared" si="225"/>
        <v>0</v>
      </c>
      <c r="P2039" s="23">
        <f t="shared" si="226"/>
        <v>8</v>
      </c>
    </row>
    <row r="2040" spans="1:16" ht="19.5" customHeight="1">
      <c r="A2040" s="9">
        <v>40678</v>
      </c>
      <c r="B2040" s="10" t="s">
        <v>772</v>
      </c>
      <c r="C2040" s="10" t="s">
        <v>416</v>
      </c>
      <c r="D2040" s="10" t="s">
        <v>716</v>
      </c>
      <c r="E2040" s="11"/>
      <c r="F2040" s="14">
        <v>20</v>
      </c>
      <c r="G2040" s="15">
        <v>10</v>
      </c>
      <c r="H2040" s="12">
        <v>13</v>
      </c>
      <c r="I2040" s="13">
        <v>10</v>
      </c>
      <c r="J2040" s="14">
        <v>13</v>
      </c>
      <c r="K2040" s="15">
        <v>10</v>
      </c>
      <c r="L2040" s="12">
        <v>13</v>
      </c>
      <c r="M2040" s="10">
        <v>10</v>
      </c>
      <c r="N2040" s="7">
        <f t="shared" si="224"/>
        <v>59</v>
      </c>
      <c r="O2040" s="6">
        <f t="shared" si="225"/>
        <v>40</v>
      </c>
      <c r="P2040" s="23">
        <f t="shared" si="226"/>
        <v>99</v>
      </c>
    </row>
    <row r="2041" spans="1:16" ht="19.5" customHeight="1">
      <c r="A2041" s="9">
        <v>40678</v>
      </c>
      <c r="B2041" s="10" t="s">
        <v>772</v>
      </c>
      <c r="C2041" s="10" t="s">
        <v>417</v>
      </c>
      <c r="D2041" s="10" t="s">
        <v>716</v>
      </c>
      <c r="E2041" s="11"/>
      <c r="F2041" s="14">
        <v>12</v>
      </c>
      <c r="G2041" s="15">
        <v>2</v>
      </c>
      <c r="H2041" s="12">
        <v>7</v>
      </c>
      <c r="I2041" s="13"/>
      <c r="J2041" s="14">
        <v>7</v>
      </c>
      <c r="K2041" s="15"/>
      <c r="L2041" s="12"/>
      <c r="M2041" s="10"/>
      <c r="N2041" s="7">
        <f t="shared" si="224"/>
        <v>26</v>
      </c>
      <c r="O2041" s="6">
        <f t="shared" si="225"/>
        <v>2</v>
      </c>
      <c r="P2041" s="23">
        <f t="shared" si="226"/>
        <v>28</v>
      </c>
    </row>
    <row r="2042" spans="1:16" ht="19.5" customHeight="1">
      <c r="A2042" s="9">
        <v>40678</v>
      </c>
      <c r="B2042" s="10" t="s">
        <v>828</v>
      </c>
      <c r="C2042" s="10" t="s">
        <v>476</v>
      </c>
      <c r="D2042" s="10" t="s">
        <v>345</v>
      </c>
      <c r="E2042" s="11"/>
      <c r="F2042" s="14">
        <v>8</v>
      </c>
      <c r="G2042" s="15">
        <v>7</v>
      </c>
      <c r="H2042" s="12"/>
      <c r="I2042" s="13"/>
      <c r="J2042" s="14"/>
      <c r="K2042" s="15"/>
      <c r="L2042" s="12"/>
      <c r="M2042" s="10"/>
      <c r="N2042" s="7">
        <f t="shared" si="224"/>
        <v>8</v>
      </c>
      <c r="O2042" s="6">
        <f t="shared" si="225"/>
        <v>7</v>
      </c>
      <c r="P2042" s="23">
        <f t="shared" si="226"/>
        <v>15</v>
      </c>
    </row>
    <row r="2043" spans="1:16" ht="19.5" customHeight="1">
      <c r="A2043" s="9">
        <v>40678</v>
      </c>
      <c r="B2043" s="10" t="s">
        <v>828</v>
      </c>
      <c r="C2043" s="10" t="s">
        <v>478</v>
      </c>
      <c r="D2043" s="10" t="s">
        <v>345</v>
      </c>
      <c r="E2043" s="11"/>
      <c r="F2043" s="14">
        <v>8</v>
      </c>
      <c r="G2043" s="15"/>
      <c r="H2043" s="12"/>
      <c r="I2043" s="13"/>
      <c r="J2043" s="14"/>
      <c r="K2043" s="15"/>
      <c r="L2043" s="12"/>
      <c r="M2043" s="10"/>
      <c r="N2043" s="7">
        <f t="shared" si="224"/>
        <v>8</v>
      </c>
      <c r="O2043" s="6">
        <f t="shared" si="225"/>
        <v>0</v>
      </c>
      <c r="P2043" s="23">
        <f t="shared" si="226"/>
        <v>8</v>
      </c>
    </row>
    <row r="2044" spans="1:16" ht="19.5" customHeight="1">
      <c r="A2044" s="9">
        <v>40691</v>
      </c>
      <c r="B2044" s="10" t="s">
        <v>708</v>
      </c>
      <c r="C2044" s="10" t="s">
        <v>405</v>
      </c>
      <c r="D2044" s="10" t="s">
        <v>399</v>
      </c>
      <c r="E2044" s="11"/>
      <c r="F2044" s="14">
        <v>17</v>
      </c>
      <c r="G2044" s="15">
        <v>7</v>
      </c>
      <c r="H2044" s="12">
        <v>10</v>
      </c>
      <c r="I2044" s="13">
        <v>5</v>
      </c>
      <c r="J2044" s="14">
        <v>10</v>
      </c>
      <c r="K2044" s="15">
        <v>5</v>
      </c>
      <c r="L2044" s="12"/>
      <c r="M2044" s="10"/>
      <c r="N2044" s="7">
        <f t="shared" si="224"/>
        <v>37</v>
      </c>
      <c r="O2044" s="6">
        <f t="shared" si="225"/>
        <v>17</v>
      </c>
      <c r="P2044" s="23">
        <f t="shared" si="226"/>
        <v>54</v>
      </c>
    </row>
    <row r="2045" spans="1:16" ht="19.5" customHeight="1">
      <c r="A2045" s="9">
        <v>40691</v>
      </c>
      <c r="B2045" s="10" t="s">
        <v>1088</v>
      </c>
      <c r="C2045" s="10" t="s">
        <v>407</v>
      </c>
      <c r="D2045" s="10" t="s">
        <v>399</v>
      </c>
      <c r="E2045" s="11"/>
      <c r="F2045" s="14">
        <v>17</v>
      </c>
      <c r="G2045" s="15"/>
      <c r="H2045" s="12">
        <v>10</v>
      </c>
      <c r="I2045" s="13"/>
      <c r="J2045" s="14">
        <v>10</v>
      </c>
      <c r="K2045" s="15"/>
      <c r="L2045" s="12"/>
      <c r="M2045" s="10"/>
      <c r="N2045" s="7">
        <f t="shared" si="224"/>
        <v>37</v>
      </c>
      <c r="O2045" s="6">
        <f t="shared" si="225"/>
        <v>0</v>
      </c>
      <c r="P2045" s="23">
        <f t="shared" si="226"/>
        <v>37</v>
      </c>
    </row>
    <row r="2046" spans="1:16" ht="19.5" customHeight="1">
      <c r="A2046" s="9">
        <v>40692</v>
      </c>
      <c r="B2046" s="10" t="s">
        <v>1158</v>
      </c>
      <c r="C2046" s="10" t="s">
        <v>476</v>
      </c>
      <c r="D2046" s="10" t="s">
        <v>716</v>
      </c>
      <c r="E2046" s="11"/>
      <c r="F2046" s="14">
        <v>8</v>
      </c>
      <c r="G2046" s="15">
        <v>7</v>
      </c>
      <c r="H2046" s="12"/>
      <c r="I2046" s="13"/>
      <c r="J2046" s="14"/>
      <c r="K2046" s="15"/>
      <c r="L2046" s="12"/>
      <c r="M2046" s="10"/>
      <c r="N2046" s="7">
        <f t="shared" si="224"/>
        <v>8</v>
      </c>
      <c r="O2046" s="6">
        <f t="shared" si="225"/>
        <v>7</v>
      </c>
      <c r="P2046" s="23">
        <f t="shared" si="226"/>
        <v>15</v>
      </c>
    </row>
    <row r="2047" spans="1:16" ht="19.5" customHeight="1">
      <c r="A2047" s="9">
        <v>40692</v>
      </c>
      <c r="B2047" s="10" t="s">
        <v>1158</v>
      </c>
      <c r="C2047" s="10" t="s">
        <v>478</v>
      </c>
      <c r="D2047" s="10" t="s">
        <v>716</v>
      </c>
      <c r="E2047" s="11"/>
      <c r="F2047" s="14">
        <v>8</v>
      </c>
      <c r="G2047" s="15"/>
      <c r="H2047" s="12"/>
      <c r="I2047" s="13"/>
      <c r="J2047" s="14"/>
      <c r="K2047" s="15"/>
      <c r="L2047" s="12"/>
      <c r="M2047" s="10"/>
      <c r="N2047" s="7">
        <f t="shared" si="224"/>
        <v>8</v>
      </c>
      <c r="O2047" s="6">
        <f t="shared" si="225"/>
        <v>0</v>
      </c>
      <c r="P2047" s="23">
        <f t="shared" si="226"/>
        <v>8</v>
      </c>
    </row>
    <row r="2048" spans="1:16" ht="19.5" customHeight="1">
      <c r="A2048" s="9">
        <v>40691</v>
      </c>
      <c r="B2048" s="10" t="s">
        <v>1186</v>
      </c>
      <c r="C2048" s="10" t="s">
        <v>520</v>
      </c>
      <c r="D2048" s="10" t="s">
        <v>701</v>
      </c>
      <c r="E2048" s="11"/>
      <c r="F2048" s="14">
        <v>8</v>
      </c>
      <c r="G2048" s="15">
        <v>7</v>
      </c>
      <c r="H2048" s="12"/>
      <c r="I2048" s="13"/>
      <c r="J2048" s="14"/>
      <c r="K2048" s="15"/>
      <c r="L2048" s="12"/>
      <c r="M2048" s="10"/>
      <c r="N2048" s="7">
        <f t="shared" si="224"/>
        <v>8</v>
      </c>
      <c r="O2048" s="6">
        <f t="shared" si="225"/>
        <v>7</v>
      </c>
      <c r="P2048" s="23">
        <f t="shared" si="226"/>
        <v>15</v>
      </c>
    </row>
    <row r="2049" spans="1:16" ht="19.5" customHeight="1">
      <c r="A2049" s="9">
        <v>40691</v>
      </c>
      <c r="B2049" s="10" t="s">
        <v>1186</v>
      </c>
      <c r="C2049" s="10" t="s">
        <v>522</v>
      </c>
      <c r="D2049" s="10" t="s">
        <v>701</v>
      </c>
      <c r="E2049" s="11"/>
      <c r="F2049" s="14">
        <v>8</v>
      </c>
      <c r="G2049" s="15"/>
      <c r="H2049" s="12"/>
      <c r="I2049" s="13"/>
      <c r="J2049" s="14"/>
      <c r="K2049" s="15"/>
      <c r="L2049" s="12"/>
      <c r="M2049" s="10"/>
      <c r="N2049" s="7">
        <f t="shared" si="224"/>
        <v>8</v>
      </c>
      <c r="O2049" s="6">
        <f t="shared" si="225"/>
        <v>0</v>
      </c>
      <c r="P2049" s="23">
        <f t="shared" si="226"/>
        <v>8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7">
        <f t="shared" si="224"/>
        <v>0</v>
      </c>
      <c r="O2050" s="6">
        <f t="shared" si="225"/>
        <v>0</v>
      </c>
      <c r="P2050" s="23">
        <f t="shared" si="226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7">
        <f t="shared" si="224"/>
        <v>0</v>
      </c>
      <c r="O2051" s="6">
        <f t="shared" si="225"/>
        <v>0</v>
      </c>
      <c r="P2051" s="23">
        <f t="shared" si="226"/>
        <v>0</v>
      </c>
    </row>
    <row r="2052" spans="1:16" ht="19.5" customHeight="1" thickBot="1">
      <c r="A2052" s="31"/>
      <c r="B2052" s="32"/>
      <c r="C2052" s="32"/>
      <c r="D2052" s="32"/>
      <c r="E2052" s="33"/>
      <c r="F2052" s="40"/>
      <c r="G2052" s="26"/>
      <c r="H2052" s="24"/>
      <c r="I2052" s="41"/>
      <c r="J2052" s="40"/>
      <c r="K2052" s="26"/>
      <c r="L2052" s="24"/>
      <c r="M2052" s="25"/>
      <c r="N2052" s="27">
        <f t="shared" si="224"/>
        <v>0</v>
      </c>
      <c r="O2052" s="28">
        <f t="shared" si="225"/>
        <v>0</v>
      </c>
      <c r="P2052" s="29">
        <f t="shared" si="226"/>
        <v>0</v>
      </c>
    </row>
    <row r="2053" spans="1:20" ht="19.5" customHeight="1" thickBot="1">
      <c r="A2053" s="127" t="s">
        <v>15</v>
      </c>
      <c r="B2053" s="128"/>
      <c r="C2053" s="128"/>
      <c r="D2053" s="128"/>
      <c r="E2053" s="129"/>
      <c r="F2053" s="35">
        <f aca="true" t="shared" si="227" ref="F2053:O2053">SUM(F2030:F2052)</f>
        <v>234</v>
      </c>
      <c r="G2053" s="36">
        <f t="shared" si="227"/>
        <v>80</v>
      </c>
      <c r="H2053" s="39">
        <f t="shared" si="227"/>
        <v>93</v>
      </c>
      <c r="I2053" s="42">
        <f t="shared" si="227"/>
        <v>35</v>
      </c>
      <c r="J2053" s="35">
        <f t="shared" si="227"/>
        <v>93</v>
      </c>
      <c r="K2053" s="36">
        <f t="shared" si="227"/>
        <v>35</v>
      </c>
      <c r="L2053" s="39">
        <f t="shared" si="227"/>
        <v>26</v>
      </c>
      <c r="M2053" s="36">
        <f t="shared" si="227"/>
        <v>20</v>
      </c>
      <c r="N2053" s="37">
        <f t="shared" si="227"/>
        <v>446</v>
      </c>
      <c r="O2053" s="38">
        <f t="shared" si="227"/>
        <v>170</v>
      </c>
      <c r="P2053" s="43">
        <f t="shared" si="226"/>
        <v>616</v>
      </c>
      <c r="T2053" s="82">
        <f>CEILING(P2053,1)</f>
        <v>616</v>
      </c>
    </row>
    <row r="2054" ht="19.5" customHeight="1"/>
    <row r="2055" spans="1:16" ht="19.5" customHeight="1">
      <c r="A2055" s="122" t="s">
        <v>0</v>
      </c>
      <c r="B2055" s="122"/>
      <c r="C2055" s="122"/>
      <c r="D2055" s="122"/>
      <c r="E2055" s="122"/>
      <c r="F2055" s="122"/>
      <c r="G2055" s="122"/>
      <c r="H2055" s="122"/>
      <c r="I2055" s="123"/>
      <c r="J2055" s="122"/>
      <c r="K2055" s="122"/>
      <c r="L2055" s="122"/>
      <c r="M2055" s="122"/>
      <c r="N2055" s="122"/>
      <c r="O2055" s="122"/>
      <c r="P2055" s="122"/>
    </row>
    <row r="2056" spans="1:16" ht="19.5" customHeight="1">
      <c r="A2056" s="122"/>
      <c r="B2056" s="122"/>
      <c r="C2056" s="122"/>
      <c r="D2056" s="122"/>
      <c r="E2056" s="122"/>
      <c r="F2056" s="122"/>
      <c r="G2056" s="122"/>
      <c r="H2056" s="122"/>
      <c r="I2056" s="123"/>
      <c r="J2056" s="124"/>
      <c r="K2056" s="124"/>
      <c r="L2056" s="123"/>
      <c r="M2056" s="123"/>
      <c r="N2056" s="123"/>
      <c r="O2056" s="123"/>
      <c r="P2056" s="123"/>
    </row>
    <row r="2057" spans="1:11" ht="19.5" customHeight="1">
      <c r="A2057" s="102" t="s">
        <v>137</v>
      </c>
      <c r="B2057" s="102"/>
      <c r="J2057" s="19"/>
      <c r="K2057" s="19"/>
    </row>
    <row r="2058" spans="1:2" ht="19.5" customHeight="1">
      <c r="A2058" s="102"/>
      <c r="B2058" s="102"/>
    </row>
    <row r="2059" spans="1:14" ht="19.5" customHeight="1">
      <c r="A2059" s="102"/>
      <c r="B2059" s="102"/>
      <c r="K2059" s="18"/>
      <c r="L2059" s="18"/>
      <c r="M2059" s="18"/>
      <c r="N2059" s="18"/>
    </row>
    <row r="2060" spans="1:16" ht="19.5" customHeight="1">
      <c r="A2060" s="119" t="s">
        <v>16</v>
      </c>
      <c r="B2060" s="120" t="s">
        <v>138</v>
      </c>
      <c r="C2060" s="120"/>
      <c r="D2060" s="120"/>
      <c r="E2060" s="34"/>
      <c r="F2060" s="16"/>
      <c r="G2060" s="16"/>
      <c r="H2060" s="16"/>
      <c r="K2060" s="121" t="s">
        <v>18</v>
      </c>
      <c r="L2060" s="121"/>
      <c r="M2060" s="126" t="s">
        <v>338</v>
      </c>
      <c r="N2060" s="126"/>
      <c r="O2060" s="126"/>
      <c r="P2060" s="126"/>
    </row>
    <row r="2061" spans="1:16" ht="19.5" customHeight="1">
      <c r="A2061" s="119"/>
      <c r="B2061" s="120"/>
      <c r="C2061" s="120"/>
      <c r="D2061" s="120"/>
      <c r="E2061" s="34"/>
      <c r="F2061" s="16"/>
      <c r="G2061" s="16"/>
      <c r="H2061" s="16"/>
      <c r="K2061" s="121"/>
      <c r="L2061" s="121"/>
      <c r="M2061" s="126"/>
      <c r="N2061" s="126"/>
      <c r="O2061" s="126"/>
      <c r="P2061" s="126"/>
    </row>
    <row r="2062" ht="19.5" customHeight="1" thickBot="1"/>
    <row r="2063" spans="1:16" ht="19.5" customHeight="1" thickBot="1">
      <c r="A2063" s="130" t="s">
        <v>2</v>
      </c>
      <c r="B2063" s="133" t="s">
        <v>3</v>
      </c>
      <c r="C2063" s="136" t="s">
        <v>4</v>
      </c>
      <c r="D2063" s="103" t="s">
        <v>5</v>
      </c>
      <c r="E2063" s="106" t="s">
        <v>6</v>
      </c>
      <c r="F2063" s="111" t="s">
        <v>7</v>
      </c>
      <c r="G2063" s="111"/>
      <c r="H2063" s="111"/>
      <c r="I2063" s="111"/>
      <c r="J2063" s="111"/>
      <c r="K2063" s="111"/>
      <c r="L2063" s="111"/>
      <c r="M2063" s="112"/>
      <c r="N2063" s="116" t="s">
        <v>12</v>
      </c>
      <c r="O2063" s="111"/>
      <c r="P2063" s="108" t="s">
        <v>15</v>
      </c>
    </row>
    <row r="2064" spans="1:16" ht="19.5" customHeight="1">
      <c r="A2064" s="131"/>
      <c r="B2064" s="134"/>
      <c r="C2064" s="137"/>
      <c r="D2064" s="104"/>
      <c r="E2064" s="107"/>
      <c r="F2064" s="113" t="s">
        <v>8</v>
      </c>
      <c r="G2064" s="114"/>
      <c r="H2064" s="115" t="s">
        <v>9</v>
      </c>
      <c r="I2064" s="115"/>
      <c r="J2064" s="113" t="s">
        <v>10</v>
      </c>
      <c r="K2064" s="114"/>
      <c r="L2064" s="115" t="s">
        <v>11</v>
      </c>
      <c r="M2064" s="114"/>
      <c r="N2064" s="117"/>
      <c r="O2064" s="118"/>
      <c r="P2064" s="109"/>
    </row>
    <row r="2065" spans="1:16" ht="19.5" customHeight="1" thickBot="1">
      <c r="A2065" s="132"/>
      <c r="B2065" s="135"/>
      <c r="C2065" s="138"/>
      <c r="D2065" s="105"/>
      <c r="E2065" s="101"/>
      <c r="F2065" s="20" t="s">
        <v>13</v>
      </c>
      <c r="G2065" s="21" t="s">
        <v>14</v>
      </c>
      <c r="H2065" s="30" t="s">
        <v>13</v>
      </c>
      <c r="I2065" s="22" t="s">
        <v>14</v>
      </c>
      <c r="J2065" s="20" t="s">
        <v>13</v>
      </c>
      <c r="K2065" s="21" t="s">
        <v>14</v>
      </c>
      <c r="L2065" s="30" t="s">
        <v>13</v>
      </c>
      <c r="M2065" s="21" t="s">
        <v>14</v>
      </c>
      <c r="N2065" s="20" t="s">
        <v>13</v>
      </c>
      <c r="O2065" s="22" t="s">
        <v>14</v>
      </c>
      <c r="P2065" s="110"/>
    </row>
    <row r="2066" spans="1:16" ht="19.5" customHeight="1">
      <c r="A2066" s="2">
        <v>40664</v>
      </c>
      <c r="B2066" s="3" t="s">
        <v>401</v>
      </c>
      <c r="C2066" s="3" t="s">
        <v>398</v>
      </c>
      <c r="D2066" s="3" t="s">
        <v>399</v>
      </c>
      <c r="E2066" s="4"/>
      <c r="F2066" s="7">
        <v>24</v>
      </c>
      <c r="G2066" s="8">
        <v>10</v>
      </c>
      <c r="H2066" s="5">
        <v>17</v>
      </c>
      <c r="I2066" s="6">
        <v>10</v>
      </c>
      <c r="J2066" s="7">
        <v>17</v>
      </c>
      <c r="K2066" s="8">
        <v>10</v>
      </c>
      <c r="L2066" s="5">
        <v>17</v>
      </c>
      <c r="M2066" s="3">
        <v>10</v>
      </c>
      <c r="N2066" s="7">
        <f>SUM(F2066+H2066+J2066+L2066)</f>
        <v>75</v>
      </c>
      <c r="O2066" s="6">
        <f>SUM(G2066+I2066+K2066+M2066)</f>
        <v>40</v>
      </c>
      <c r="P2066" s="23">
        <f>SUM(N2066:O2066)</f>
        <v>115</v>
      </c>
    </row>
    <row r="2067" spans="1:16" ht="19.5" customHeight="1">
      <c r="A2067" s="9">
        <v>40664</v>
      </c>
      <c r="B2067" s="10" t="s">
        <v>401</v>
      </c>
      <c r="C2067" s="10" t="s">
        <v>400</v>
      </c>
      <c r="D2067" s="10" t="s">
        <v>399</v>
      </c>
      <c r="E2067" s="11"/>
      <c r="F2067" s="14">
        <v>20</v>
      </c>
      <c r="G2067" s="15">
        <v>2</v>
      </c>
      <c r="H2067" s="12">
        <v>14</v>
      </c>
      <c r="I2067" s="13"/>
      <c r="J2067" s="14">
        <v>14</v>
      </c>
      <c r="K2067" s="15"/>
      <c r="L2067" s="12"/>
      <c r="M2067" s="10"/>
      <c r="N2067" s="7">
        <f aca="true" t="shared" si="228" ref="N2067:N2088">SUM(F2067+H2067+J2067+L2067)</f>
        <v>48</v>
      </c>
      <c r="O2067" s="6">
        <f aca="true" t="shared" si="229" ref="O2067:O2088">SUM(G2067+I2067+K2067+M2067)</f>
        <v>2</v>
      </c>
      <c r="P2067" s="23">
        <f aca="true" t="shared" si="230" ref="P2067:P2089">SUM(N2067:O2067)</f>
        <v>50</v>
      </c>
    </row>
    <row r="2068" spans="1:16" ht="19.5" customHeight="1">
      <c r="A2068" s="9">
        <v>40663</v>
      </c>
      <c r="B2068" s="10" t="s">
        <v>412</v>
      </c>
      <c r="C2068" s="10" t="s">
        <v>405</v>
      </c>
      <c r="D2068" s="10" t="s">
        <v>406</v>
      </c>
      <c r="E2068" s="11"/>
      <c r="F2068" s="14">
        <v>17</v>
      </c>
      <c r="G2068" s="15">
        <v>7</v>
      </c>
      <c r="H2068" s="12">
        <v>10</v>
      </c>
      <c r="I2068" s="13">
        <v>5</v>
      </c>
      <c r="J2068" s="14">
        <v>10</v>
      </c>
      <c r="K2068" s="15">
        <v>5</v>
      </c>
      <c r="L2068" s="12"/>
      <c r="M2068" s="10"/>
      <c r="N2068" s="7">
        <f t="shared" si="228"/>
        <v>37</v>
      </c>
      <c r="O2068" s="6">
        <f t="shared" si="229"/>
        <v>17</v>
      </c>
      <c r="P2068" s="23">
        <f t="shared" si="230"/>
        <v>54</v>
      </c>
    </row>
    <row r="2069" spans="1:16" ht="19.5" customHeight="1">
      <c r="A2069" s="9">
        <v>40663</v>
      </c>
      <c r="B2069" s="10" t="s">
        <v>412</v>
      </c>
      <c r="C2069" s="10" t="s">
        <v>413</v>
      </c>
      <c r="D2069" s="10" t="s">
        <v>406</v>
      </c>
      <c r="E2069" s="11"/>
      <c r="F2069" s="14">
        <v>17</v>
      </c>
      <c r="G2069" s="15"/>
      <c r="H2069" s="12">
        <v>10</v>
      </c>
      <c r="I2069" s="13"/>
      <c r="J2069" s="14">
        <v>10</v>
      </c>
      <c r="K2069" s="15"/>
      <c r="L2069" s="12"/>
      <c r="M2069" s="10"/>
      <c r="N2069" s="7">
        <f t="shared" si="228"/>
        <v>37</v>
      </c>
      <c r="O2069" s="6">
        <f t="shared" si="229"/>
        <v>0</v>
      </c>
      <c r="P2069" s="23">
        <f t="shared" si="230"/>
        <v>37</v>
      </c>
    </row>
    <row r="2070" spans="1:16" ht="19.5" customHeight="1">
      <c r="A2070" s="9">
        <v>40663</v>
      </c>
      <c r="B2070" s="10" t="s">
        <v>526</v>
      </c>
      <c r="C2070" s="10" t="s">
        <v>520</v>
      </c>
      <c r="D2070" s="10" t="s">
        <v>521</v>
      </c>
      <c r="E2070" s="11"/>
      <c r="F2070" s="14">
        <v>8</v>
      </c>
      <c r="G2070" s="15">
        <v>7</v>
      </c>
      <c r="H2070" s="12"/>
      <c r="I2070" s="13"/>
      <c r="J2070" s="14"/>
      <c r="K2070" s="15"/>
      <c r="L2070" s="12"/>
      <c r="M2070" s="10"/>
      <c r="N2070" s="7">
        <f t="shared" si="228"/>
        <v>8</v>
      </c>
      <c r="O2070" s="6">
        <f t="shared" si="229"/>
        <v>7</v>
      </c>
      <c r="P2070" s="23">
        <f t="shared" si="230"/>
        <v>15</v>
      </c>
    </row>
    <row r="2071" spans="1:16" ht="19.5" customHeight="1">
      <c r="A2071" s="9">
        <v>40663</v>
      </c>
      <c r="B2071" s="10" t="s">
        <v>526</v>
      </c>
      <c r="C2071" s="10" t="s">
        <v>522</v>
      </c>
      <c r="D2071" s="10" t="s">
        <v>521</v>
      </c>
      <c r="E2071" s="11"/>
      <c r="F2071" s="14">
        <v>8</v>
      </c>
      <c r="G2071" s="15"/>
      <c r="H2071" s="12"/>
      <c r="I2071" s="13"/>
      <c r="J2071" s="14"/>
      <c r="K2071" s="15"/>
      <c r="L2071" s="12"/>
      <c r="M2071" s="10"/>
      <c r="N2071" s="7">
        <f t="shared" si="228"/>
        <v>8</v>
      </c>
      <c r="O2071" s="6">
        <f t="shared" si="229"/>
        <v>0</v>
      </c>
      <c r="P2071" s="23">
        <f t="shared" si="230"/>
        <v>8</v>
      </c>
    </row>
    <row r="2072" spans="1:16" ht="19.5" customHeight="1">
      <c r="A2072" s="9">
        <v>40674</v>
      </c>
      <c r="B2072" s="10" t="s">
        <v>832</v>
      </c>
      <c r="C2072" s="10" t="s">
        <v>398</v>
      </c>
      <c r="D2072" s="10" t="s">
        <v>604</v>
      </c>
      <c r="E2072" s="11" t="s">
        <v>833</v>
      </c>
      <c r="F2072" s="14">
        <v>24</v>
      </c>
      <c r="G2072" s="15">
        <v>10</v>
      </c>
      <c r="H2072" s="12">
        <v>17</v>
      </c>
      <c r="I2072" s="13">
        <v>10</v>
      </c>
      <c r="J2072" s="14">
        <v>17</v>
      </c>
      <c r="K2072" s="15">
        <v>10</v>
      </c>
      <c r="L2072" s="12">
        <v>17</v>
      </c>
      <c r="M2072" s="10">
        <v>10</v>
      </c>
      <c r="N2072" s="7">
        <f t="shared" si="228"/>
        <v>75</v>
      </c>
      <c r="O2072" s="6">
        <f t="shared" si="229"/>
        <v>40</v>
      </c>
      <c r="P2072" s="23">
        <f t="shared" si="230"/>
        <v>115</v>
      </c>
    </row>
    <row r="2073" spans="1:16" ht="19.5" customHeight="1">
      <c r="A2073" s="9">
        <v>40674</v>
      </c>
      <c r="B2073" s="10" t="s">
        <v>832</v>
      </c>
      <c r="C2073" s="10" t="s">
        <v>400</v>
      </c>
      <c r="D2073" s="10" t="s">
        <v>604</v>
      </c>
      <c r="E2073" s="11" t="s">
        <v>833</v>
      </c>
      <c r="F2073" s="14">
        <v>20</v>
      </c>
      <c r="G2073" s="15">
        <v>2</v>
      </c>
      <c r="H2073" s="12">
        <v>14</v>
      </c>
      <c r="I2073" s="13"/>
      <c r="J2073" s="14">
        <v>14</v>
      </c>
      <c r="K2073" s="15"/>
      <c r="L2073" s="12"/>
      <c r="M2073" s="10"/>
      <c r="N2073" s="7">
        <f t="shared" si="228"/>
        <v>48</v>
      </c>
      <c r="O2073" s="6">
        <f t="shared" si="229"/>
        <v>2</v>
      </c>
      <c r="P2073" s="23">
        <f t="shared" si="230"/>
        <v>50</v>
      </c>
    </row>
    <row r="2074" spans="1:16" ht="19.5" customHeight="1">
      <c r="A2074" s="9">
        <v>40673</v>
      </c>
      <c r="B2074" s="10" t="s">
        <v>836</v>
      </c>
      <c r="C2074" s="10" t="s">
        <v>603</v>
      </c>
      <c r="D2074" s="10" t="s">
        <v>835</v>
      </c>
      <c r="E2074" s="11"/>
      <c r="F2074" s="14"/>
      <c r="G2074" s="15"/>
      <c r="H2074" s="12">
        <v>19</v>
      </c>
      <c r="I2074" s="13">
        <v>10</v>
      </c>
      <c r="J2074" s="14">
        <v>19</v>
      </c>
      <c r="K2074" s="15">
        <v>10</v>
      </c>
      <c r="L2074" s="12"/>
      <c r="M2074" s="10"/>
      <c r="N2074" s="7">
        <f t="shared" si="228"/>
        <v>38</v>
      </c>
      <c r="O2074" s="6">
        <f t="shared" si="229"/>
        <v>20</v>
      </c>
      <c r="P2074" s="23">
        <f t="shared" si="230"/>
        <v>58</v>
      </c>
    </row>
    <row r="2075" spans="1:16" ht="19.5" customHeight="1">
      <c r="A2075" s="9">
        <v>40673</v>
      </c>
      <c r="B2075" s="93" t="s">
        <v>836</v>
      </c>
      <c r="C2075" s="10" t="s">
        <v>605</v>
      </c>
      <c r="D2075" s="10" t="s">
        <v>835</v>
      </c>
      <c r="E2075" s="11"/>
      <c r="F2075" s="14">
        <v>20</v>
      </c>
      <c r="G2075" s="15">
        <v>2</v>
      </c>
      <c r="H2075" s="12">
        <v>14</v>
      </c>
      <c r="I2075" s="13"/>
      <c r="J2075" s="14">
        <v>14</v>
      </c>
      <c r="K2075" s="15">
        <v>7</v>
      </c>
      <c r="L2075" s="12"/>
      <c r="M2075" s="10"/>
      <c r="N2075" s="7">
        <f t="shared" si="228"/>
        <v>48</v>
      </c>
      <c r="O2075" s="6">
        <f t="shared" si="229"/>
        <v>9</v>
      </c>
      <c r="P2075" s="23">
        <f t="shared" si="230"/>
        <v>57</v>
      </c>
    </row>
    <row r="2076" spans="1:16" ht="19.5" customHeight="1">
      <c r="A2076" s="9">
        <v>40678</v>
      </c>
      <c r="B2076" s="10" t="s">
        <v>840</v>
      </c>
      <c r="C2076" s="10" t="s">
        <v>398</v>
      </c>
      <c r="D2076" s="10" t="s">
        <v>839</v>
      </c>
      <c r="E2076" s="11"/>
      <c r="F2076" s="14">
        <v>24</v>
      </c>
      <c r="G2076" s="15">
        <v>10</v>
      </c>
      <c r="H2076" s="12">
        <v>17</v>
      </c>
      <c r="I2076" s="13">
        <v>10</v>
      </c>
      <c r="J2076" s="14">
        <v>17</v>
      </c>
      <c r="K2076" s="15">
        <v>10</v>
      </c>
      <c r="L2076" s="12">
        <v>17</v>
      </c>
      <c r="M2076" s="10">
        <v>10</v>
      </c>
      <c r="N2076" s="7">
        <f t="shared" si="228"/>
        <v>75</v>
      </c>
      <c r="O2076" s="6">
        <f t="shared" si="229"/>
        <v>40</v>
      </c>
      <c r="P2076" s="23">
        <f t="shared" si="230"/>
        <v>115</v>
      </c>
    </row>
    <row r="2077" spans="1:16" ht="19.5" customHeight="1">
      <c r="A2077" s="9">
        <v>40648</v>
      </c>
      <c r="B2077" s="10" t="s">
        <v>840</v>
      </c>
      <c r="C2077" s="10" t="s">
        <v>400</v>
      </c>
      <c r="D2077" s="10" t="s">
        <v>839</v>
      </c>
      <c r="E2077" s="11"/>
      <c r="F2077" s="14">
        <v>20</v>
      </c>
      <c r="G2077" s="15">
        <v>2</v>
      </c>
      <c r="H2077" s="12">
        <v>14</v>
      </c>
      <c r="I2077" s="13"/>
      <c r="J2077" s="14">
        <v>14</v>
      </c>
      <c r="K2077" s="15"/>
      <c r="L2077" s="12"/>
      <c r="M2077" s="10"/>
      <c r="N2077" s="7">
        <f t="shared" si="228"/>
        <v>48</v>
      </c>
      <c r="O2077" s="6">
        <f t="shared" si="229"/>
        <v>2</v>
      </c>
      <c r="P2077" s="23">
        <f t="shared" si="230"/>
        <v>50</v>
      </c>
    </row>
    <row r="2078" spans="1:16" ht="19.5" customHeight="1">
      <c r="A2078" s="9">
        <v>40677</v>
      </c>
      <c r="B2078" s="10" t="s">
        <v>849</v>
      </c>
      <c r="C2078" s="10" t="s">
        <v>405</v>
      </c>
      <c r="D2078" s="10" t="s">
        <v>553</v>
      </c>
      <c r="E2078" s="11"/>
      <c r="F2078" s="14">
        <v>17</v>
      </c>
      <c r="G2078" s="15">
        <v>7</v>
      </c>
      <c r="H2078" s="12">
        <v>10</v>
      </c>
      <c r="I2078" s="13">
        <v>5</v>
      </c>
      <c r="J2078" s="14">
        <v>10</v>
      </c>
      <c r="K2078" s="15">
        <v>5</v>
      </c>
      <c r="L2078" s="12"/>
      <c r="M2078" s="10"/>
      <c r="N2078" s="7">
        <f t="shared" si="228"/>
        <v>37</v>
      </c>
      <c r="O2078" s="6">
        <f t="shared" si="229"/>
        <v>17</v>
      </c>
      <c r="P2078" s="23">
        <f t="shared" si="230"/>
        <v>54</v>
      </c>
    </row>
    <row r="2079" spans="1:16" ht="19.5" customHeight="1">
      <c r="A2079" s="9">
        <v>40677</v>
      </c>
      <c r="B2079" s="10" t="s">
        <v>849</v>
      </c>
      <c r="C2079" s="10" t="s">
        <v>407</v>
      </c>
      <c r="D2079" s="10" t="s">
        <v>553</v>
      </c>
      <c r="E2079" s="11"/>
      <c r="F2079" s="14">
        <v>17</v>
      </c>
      <c r="G2079" s="15"/>
      <c r="H2079" s="12">
        <v>10</v>
      </c>
      <c r="I2079" s="13"/>
      <c r="J2079" s="14">
        <v>10</v>
      </c>
      <c r="K2079" s="15"/>
      <c r="L2079" s="12"/>
      <c r="M2079" s="10"/>
      <c r="N2079" s="7">
        <f t="shared" si="228"/>
        <v>37</v>
      </c>
      <c r="O2079" s="6">
        <f t="shared" si="229"/>
        <v>0</v>
      </c>
      <c r="P2079" s="23">
        <f t="shared" si="230"/>
        <v>37</v>
      </c>
    </row>
    <row r="2080" spans="1:16" ht="19.5" customHeight="1">
      <c r="A2080" s="9">
        <v>40681</v>
      </c>
      <c r="B2080" s="10" t="s">
        <v>526</v>
      </c>
      <c r="C2080" s="10" t="s">
        <v>405</v>
      </c>
      <c r="D2080" s="10" t="s">
        <v>688</v>
      </c>
      <c r="E2080" s="11" t="s">
        <v>342</v>
      </c>
      <c r="F2080" s="14">
        <v>17</v>
      </c>
      <c r="G2080" s="15">
        <v>7</v>
      </c>
      <c r="H2080" s="12">
        <v>10</v>
      </c>
      <c r="I2080" s="13">
        <v>5</v>
      </c>
      <c r="J2080" s="14">
        <v>10</v>
      </c>
      <c r="K2080" s="15">
        <v>5</v>
      </c>
      <c r="L2080" s="12"/>
      <c r="M2080" s="10"/>
      <c r="N2080" s="7">
        <f t="shared" si="228"/>
        <v>37</v>
      </c>
      <c r="O2080" s="6">
        <f t="shared" si="229"/>
        <v>17</v>
      </c>
      <c r="P2080" s="23">
        <f t="shared" si="230"/>
        <v>54</v>
      </c>
    </row>
    <row r="2081" spans="1:16" ht="19.5" customHeight="1">
      <c r="A2081" s="9">
        <v>40681</v>
      </c>
      <c r="B2081" s="10" t="s">
        <v>932</v>
      </c>
      <c r="C2081" s="10" t="s">
        <v>407</v>
      </c>
      <c r="D2081" s="10" t="s">
        <v>688</v>
      </c>
      <c r="E2081" s="11" t="s">
        <v>342</v>
      </c>
      <c r="F2081" s="14">
        <v>17</v>
      </c>
      <c r="G2081" s="15"/>
      <c r="H2081" s="12">
        <v>10</v>
      </c>
      <c r="I2081" s="13"/>
      <c r="J2081" s="14">
        <v>10</v>
      </c>
      <c r="K2081" s="15"/>
      <c r="L2081" s="12"/>
      <c r="M2081" s="10"/>
      <c r="N2081" s="7">
        <f t="shared" si="228"/>
        <v>37</v>
      </c>
      <c r="O2081" s="6">
        <f t="shared" si="229"/>
        <v>0</v>
      </c>
      <c r="P2081" s="23">
        <f t="shared" si="230"/>
        <v>37</v>
      </c>
    </row>
    <row r="2082" spans="1:16" ht="19.5" customHeight="1">
      <c r="A2082" s="9">
        <v>40684</v>
      </c>
      <c r="B2082" s="10" t="s">
        <v>849</v>
      </c>
      <c r="C2082" s="10" t="s">
        <v>520</v>
      </c>
      <c r="D2082" s="10" t="s">
        <v>677</v>
      </c>
      <c r="E2082" s="11"/>
      <c r="F2082" s="14">
        <v>8</v>
      </c>
      <c r="G2082" s="15">
        <v>7</v>
      </c>
      <c r="H2082" s="12"/>
      <c r="I2082" s="13"/>
      <c r="J2082" s="14"/>
      <c r="K2082" s="15"/>
      <c r="L2082" s="12"/>
      <c r="M2082" s="10"/>
      <c r="N2082" s="7">
        <f t="shared" si="228"/>
        <v>8</v>
      </c>
      <c r="O2082" s="6">
        <f t="shared" si="229"/>
        <v>7</v>
      </c>
      <c r="P2082" s="23">
        <f t="shared" si="230"/>
        <v>15</v>
      </c>
    </row>
    <row r="2083" spans="1:16" ht="19.5" customHeight="1">
      <c r="A2083" s="9">
        <v>40684</v>
      </c>
      <c r="B2083" s="10" t="s">
        <v>849</v>
      </c>
      <c r="C2083" s="10" t="s">
        <v>522</v>
      </c>
      <c r="D2083" s="10" t="s">
        <v>677</v>
      </c>
      <c r="E2083" s="11"/>
      <c r="F2083" s="14">
        <v>8</v>
      </c>
      <c r="G2083" s="15"/>
      <c r="H2083" s="12"/>
      <c r="I2083" s="13"/>
      <c r="J2083" s="14"/>
      <c r="K2083" s="15"/>
      <c r="L2083" s="12"/>
      <c r="M2083" s="10"/>
      <c r="N2083" s="7">
        <f t="shared" si="228"/>
        <v>8</v>
      </c>
      <c r="O2083" s="6">
        <f t="shared" si="229"/>
        <v>0</v>
      </c>
      <c r="P2083" s="23">
        <f t="shared" si="230"/>
        <v>8</v>
      </c>
    </row>
    <row r="2084" spans="1:16" ht="19.5" customHeight="1">
      <c r="A2084" s="9">
        <v>40691</v>
      </c>
      <c r="B2084" s="10" t="s">
        <v>836</v>
      </c>
      <c r="C2084" s="10" t="s">
        <v>405</v>
      </c>
      <c r="D2084" s="10" t="s">
        <v>399</v>
      </c>
      <c r="E2084" s="11"/>
      <c r="F2084" s="14">
        <v>17</v>
      </c>
      <c r="G2084" s="15">
        <v>7</v>
      </c>
      <c r="H2084" s="12">
        <v>10</v>
      </c>
      <c r="I2084" s="13">
        <v>5</v>
      </c>
      <c r="J2084" s="14">
        <v>10</v>
      </c>
      <c r="K2084" s="15">
        <v>5</v>
      </c>
      <c r="L2084" s="12"/>
      <c r="M2084" s="10"/>
      <c r="N2084" s="7">
        <f t="shared" si="228"/>
        <v>37</v>
      </c>
      <c r="O2084" s="6">
        <f t="shared" si="229"/>
        <v>17</v>
      </c>
      <c r="P2084" s="23">
        <f t="shared" si="230"/>
        <v>54</v>
      </c>
    </row>
    <row r="2085" spans="1:16" ht="19.5" customHeight="1">
      <c r="A2085" s="9">
        <v>40691</v>
      </c>
      <c r="B2085" s="10" t="s">
        <v>836</v>
      </c>
      <c r="C2085" s="10" t="s">
        <v>407</v>
      </c>
      <c r="D2085" s="10" t="s">
        <v>399</v>
      </c>
      <c r="E2085" s="11"/>
      <c r="F2085" s="14">
        <v>17</v>
      </c>
      <c r="G2085" s="15"/>
      <c r="H2085" s="12">
        <v>10</v>
      </c>
      <c r="I2085" s="13"/>
      <c r="J2085" s="14">
        <v>10</v>
      </c>
      <c r="K2085" s="15"/>
      <c r="L2085" s="12"/>
      <c r="M2085" s="10"/>
      <c r="N2085" s="7">
        <f t="shared" si="228"/>
        <v>37</v>
      </c>
      <c r="O2085" s="6">
        <f t="shared" si="229"/>
        <v>0</v>
      </c>
      <c r="P2085" s="23">
        <f t="shared" si="230"/>
        <v>37</v>
      </c>
    </row>
    <row r="2086" spans="1:16" ht="19.5" customHeight="1">
      <c r="A2086" s="9"/>
      <c r="B2086" s="10"/>
      <c r="C2086" s="10"/>
      <c r="D2086" s="10"/>
      <c r="E2086" s="11"/>
      <c r="F2086" s="14"/>
      <c r="G2086" s="15"/>
      <c r="H2086" s="12"/>
      <c r="I2086" s="13"/>
      <c r="J2086" s="14"/>
      <c r="K2086" s="15"/>
      <c r="L2086" s="12"/>
      <c r="M2086" s="10"/>
      <c r="N2086" s="7">
        <f t="shared" si="228"/>
        <v>0</v>
      </c>
      <c r="O2086" s="6">
        <f t="shared" si="229"/>
        <v>0</v>
      </c>
      <c r="P2086" s="23">
        <f t="shared" si="230"/>
        <v>0</v>
      </c>
    </row>
    <row r="2087" spans="1:16" ht="19.5" customHeight="1">
      <c r="A2087" s="9"/>
      <c r="B2087" s="10"/>
      <c r="C2087" s="10"/>
      <c r="D2087" s="10"/>
      <c r="E2087" s="11"/>
      <c r="F2087" s="14"/>
      <c r="G2087" s="15"/>
      <c r="H2087" s="12"/>
      <c r="I2087" s="13"/>
      <c r="J2087" s="14"/>
      <c r="K2087" s="15"/>
      <c r="L2087" s="12"/>
      <c r="M2087" s="10"/>
      <c r="N2087" s="7">
        <f t="shared" si="228"/>
        <v>0</v>
      </c>
      <c r="O2087" s="6">
        <f t="shared" si="229"/>
        <v>0</v>
      </c>
      <c r="P2087" s="23">
        <f t="shared" si="230"/>
        <v>0</v>
      </c>
    </row>
    <row r="2088" spans="1:16" ht="19.5" customHeight="1" thickBot="1">
      <c r="A2088" s="31"/>
      <c r="B2088" s="32"/>
      <c r="C2088" s="32"/>
      <c r="D2088" s="32"/>
      <c r="E2088" s="33"/>
      <c r="F2088" s="40"/>
      <c r="G2088" s="26"/>
      <c r="H2088" s="24"/>
      <c r="I2088" s="41"/>
      <c r="J2088" s="40"/>
      <c r="K2088" s="26"/>
      <c r="L2088" s="24"/>
      <c r="M2088" s="25"/>
      <c r="N2088" s="27">
        <f t="shared" si="228"/>
        <v>0</v>
      </c>
      <c r="O2088" s="28">
        <f t="shared" si="229"/>
        <v>0</v>
      </c>
      <c r="P2088" s="29">
        <f t="shared" si="230"/>
        <v>0</v>
      </c>
    </row>
    <row r="2089" spans="1:20" ht="19.5" customHeight="1" thickBot="1">
      <c r="A2089" s="127" t="s">
        <v>15</v>
      </c>
      <c r="B2089" s="128"/>
      <c r="C2089" s="128"/>
      <c r="D2089" s="128"/>
      <c r="E2089" s="129"/>
      <c r="F2089" s="35">
        <f aca="true" t="shared" si="231" ref="F2089:O2089">SUM(F2066:F2088)</f>
        <v>320</v>
      </c>
      <c r="G2089" s="36">
        <f t="shared" si="231"/>
        <v>80</v>
      </c>
      <c r="H2089" s="39">
        <f t="shared" si="231"/>
        <v>206</v>
      </c>
      <c r="I2089" s="42">
        <f t="shared" si="231"/>
        <v>60</v>
      </c>
      <c r="J2089" s="35">
        <f t="shared" si="231"/>
        <v>206</v>
      </c>
      <c r="K2089" s="36">
        <f t="shared" si="231"/>
        <v>67</v>
      </c>
      <c r="L2089" s="39">
        <f t="shared" si="231"/>
        <v>51</v>
      </c>
      <c r="M2089" s="36">
        <f t="shared" si="231"/>
        <v>30</v>
      </c>
      <c r="N2089" s="37">
        <f t="shared" si="231"/>
        <v>783</v>
      </c>
      <c r="O2089" s="38">
        <f t="shared" si="231"/>
        <v>237</v>
      </c>
      <c r="P2089" s="43">
        <f t="shared" si="230"/>
        <v>1020</v>
      </c>
      <c r="T2089" s="82">
        <f>CEILING(P2089,1)</f>
        <v>1020</v>
      </c>
    </row>
    <row r="2090" ht="19.5" customHeight="1"/>
    <row r="2091" ht="19.5" customHeight="1"/>
    <row r="2092" spans="1:16" ht="19.5" customHeight="1">
      <c r="A2092" s="122" t="s">
        <v>0</v>
      </c>
      <c r="B2092" s="122"/>
      <c r="C2092" s="122"/>
      <c r="D2092" s="122"/>
      <c r="E2092" s="122"/>
      <c r="F2092" s="122"/>
      <c r="G2092" s="122"/>
      <c r="H2092" s="122"/>
      <c r="I2092" s="123"/>
      <c r="J2092" s="122"/>
      <c r="K2092" s="122"/>
      <c r="L2092" s="122"/>
      <c r="M2092" s="122"/>
      <c r="N2092" s="122"/>
      <c r="O2092" s="122"/>
      <c r="P2092" s="122"/>
    </row>
    <row r="2093" spans="1:16" ht="19.5" customHeight="1">
      <c r="A2093" s="122"/>
      <c r="B2093" s="122"/>
      <c r="C2093" s="122"/>
      <c r="D2093" s="122"/>
      <c r="E2093" s="122"/>
      <c r="F2093" s="122"/>
      <c r="G2093" s="122"/>
      <c r="H2093" s="122"/>
      <c r="I2093" s="123"/>
      <c r="J2093" s="124"/>
      <c r="K2093" s="124"/>
      <c r="L2093" s="123"/>
      <c r="M2093" s="123"/>
      <c r="N2093" s="123"/>
      <c r="O2093" s="123"/>
      <c r="P2093" s="123"/>
    </row>
    <row r="2094" spans="1:11" ht="19.5" customHeight="1">
      <c r="A2094" s="102" t="s">
        <v>139</v>
      </c>
      <c r="B2094" s="102"/>
      <c r="J2094" s="19"/>
      <c r="K2094" s="19"/>
    </row>
    <row r="2095" spans="1:2" ht="19.5" customHeight="1">
      <c r="A2095" s="102"/>
      <c r="B2095" s="102"/>
    </row>
    <row r="2096" spans="11:14" ht="19.5" customHeight="1">
      <c r="K2096" s="18"/>
      <c r="L2096" s="18"/>
      <c r="M2096" s="18"/>
      <c r="N2096" s="18"/>
    </row>
    <row r="2097" spans="1:16" ht="19.5" customHeight="1">
      <c r="A2097" s="119" t="s">
        <v>16</v>
      </c>
      <c r="B2097" s="120" t="s">
        <v>140</v>
      </c>
      <c r="C2097" s="120"/>
      <c r="D2097" s="120"/>
      <c r="E2097" s="34"/>
      <c r="F2097" s="16"/>
      <c r="G2097" s="16"/>
      <c r="H2097" s="16"/>
      <c r="K2097" s="121" t="s">
        <v>18</v>
      </c>
      <c r="L2097" s="121"/>
      <c r="M2097" s="126" t="s">
        <v>338</v>
      </c>
      <c r="N2097" s="126"/>
      <c r="O2097" s="126"/>
      <c r="P2097" s="126"/>
    </row>
    <row r="2098" spans="1:16" ht="19.5" customHeight="1">
      <c r="A2098" s="119"/>
      <c r="B2098" s="120"/>
      <c r="C2098" s="120"/>
      <c r="D2098" s="120"/>
      <c r="E2098" s="34"/>
      <c r="F2098" s="16"/>
      <c r="G2098" s="16"/>
      <c r="H2098" s="16"/>
      <c r="K2098" s="121"/>
      <c r="L2098" s="121"/>
      <c r="M2098" s="126"/>
      <c r="N2098" s="126"/>
      <c r="O2098" s="126"/>
      <c r="P2098" s="126"/>
    </row>
    <row r="2099" ht="19.5" customHeight="1" thickBot="1"/>
    <row r="2100" spans="1:16" ht="19.5" customHeight="1" thickBot="1">
      <c r="A2100" s="130" t="s">
        <v>2</v>
      </c>
      <c r="B2100" s="133" t="s">
        <v>3</v>
      </c>
      <c r="C2100" s="136" t="s">
        <v>4</v>
      </c>
      <c r="D2100" s="103" t="s">
        <v>5</v>
      </c>
      <c r="E2100" s="106" t="s">
        <v>6</v>
      </c>
      <c r="F2100" s="111" t="s">
        <v>7</v>
      </c>
      <c r="G2100" s="111"/>
      <c r="H2100" s="111"/>
      <c r="I2100" s="111"/>
      <c r="J2100" s="111"/>
      <c r="K2100" s="111"/>
      <c r="L2100" s="111"/>
      <c r="M2100" s="112"/>
      <c r="N2100" s="116" t="s">
        <v>12</v>
      </c>
      <c r="O2100" s="111"/>
      <c r="P2100" s="108" t="s">
        <v>15</v>
      </c>
    </row>
    <row r="2101" spans="1:16" ht="19.5" customHeight="1">
      <c r="A2101" s="131"/>
      <c r="B2101" s="134"/>
      <c r="C2101" s="137"/>
      <c r="D2101" s="104"/>
      <c r="E2101" s="107"/>
      <c r="F2101" s="113" t="s">
        <v>8</v>
      </c>
      <c r="G2101" s="114"/>
      <c r="H2101" s="115" t="s">
        <v>9</v>
      </c>
      <c r="I2101" s="115"/>
      <c r="J2101" s="113" t="s">
        <v>10</v>
      </c>
      <c r="K2101" s="114"/>
      <c r="L2101" s="115" t="s">
        <v>11</v>
      </c>
      <c r="M2101" s="114"/>
      <c r="N2101" s="117"/>
      <c r="O2101" s="118"/>
      <c r="P2101" s="109"/>
    </row>
    <row r="2102" spans="1:16" ht="19.5" customHeight="1" thickBot="1">
      <c r="A2102" s="132"/>
      <c r="B2102" s="135"/>
      <c r="C2102" s="138"/>
      <c r="D2102" s="105"/>
      <c r="E2102" s="101"/>
      <c r="F2102" s="20" t="s">
        <v>13</v>
      </c>
      <c r="G2102" s="21" t="s">
        <v>14</v>
      </c>
      <c r="H2102" s="30" t="s">
        <v>13</v>
      </c>
      <c r="I2102" s="22" t="s">
        <v>14</v>
      </c>
      <c r="J2102" s="20" t="s">
        <v>13</v>
      </c>
      <c r="K2102" s="21" t="s">
        <v>14</v>
      </c>
      <c r="L2102" s="30" t="s">
        <v>13</v>
      </c>
      <c r="M2102" s="21" t="s">
        <v>14</v>
      </c>
      <c r="N2102" s="20" t="s">
        <v>13</v>
      </c>
      <c r="O2102" s="22" t="s">
        <v>14</v>
      </c>
      <c r="P2102" s="110"/>
    </row>
    <row r="2103" spans="1:16" ht="19.5" customHeight="1">
      <c r="A2103" s="2">
        <v>40670</v>
      </c>
      <c r="B2103" s="3" t="s">
        <v>680</v>
      </c>
      <c r="C2103" s="3" t="s">
        <v>491</v>
      </c>
      <c r="D2103" s="3" t="s">
        <v>406</v>
      </c>
      <c r="E2103" s="4"/>
      <c r="F2103" s="7">
        <v>8</v>
      </c>
      <c r="G2103" s="8">
        <v>7</v>
      </c>
      <c r="H2103" s="5"/>
      <c r="I2103" s="6"/>
      <c r="J2103" s="7"/>
      <c r="K2103" s="8"/>
      <c r="L2103" s="5"/>
      <c r="M2103" s="3"/>
      <c r="N2103" s="7">
        <f>SUM(F2103+H2103+J2103+L2103)</f>
        <v>8</v>
      </c>
      <c r="O2103" s="6">
        <f>SUM(G2103+I2103+K2103+M2103)</f>
        <v>7</v>
      </c>
      <c r="P2103" s="23">
        <f>SUM(N2103:O2103)</f>
        <v>15</v>
      </c>
    </row>
    <row r="2104" spans="1:16" ht="19.5" customHeight="1">
      <c r="A2104" s="9">
        <v>40670</v>
      </c>
      <c r="B2104" s="10" t="s">
        <v>680</v>
      </c>
      <c r="C2104" s="10" t="s">
        <v>492</v>
      </c>
      <c r="D2104" s="10" t="s">
        <v>406</v>
      </c>
      <c r="E2104" s="11"/>
      <c r="F2104" s="14">
        <v>8</v>
      </c>
      <c r="G2104" s="15"/>
      <c r="H2104" s="12"/>
      <c r="I2104" s="13"/>
      <c r="J2104" s="14"/>
      <c r="K2104" s="15"/>
      <c r="L2104" s="12"/>
      <c r="M2104" s="10"/>
      <c r="N2104" s="7">
        <f aca="true" t="shared" si="232" ref="N2104:N2125">SUM(F2104+H2104+J2104+L2104)</f>
        <v>8</v>
      </c>
      <c r="O2104" s="6">
        <f aca="true" t="shared" si="233" ref="O2104:O2125">SUM(G2104+I2104+K2104+M2104)</f>
        <v>0</v>
      </c>
      <c r="P2104" s="23">
        <f aca="true" t="shared" si="234" ref="P2104:P2126">SUM(N2104:O2104)</f>
        <v>8</v>
      </c>
    </row>
    <row r="2105" spans="1:16" ht="19.5" customHeight="1">
      <c r="A2105" s="9">
        <v>40684</v>
      </c>
      <c r="B2105" s="10" t="s">
        <v>1004</v>
      </c>
      <c r="C2105" s="10" t="s">
        <v>491</v>
      </c>
      <c r="D2105" s="10" t="s">
        <v>553</v>
      </c>
      <c r="E2105" s="11"/>
      <c r="F2105" s="14">
        <v>8</v>
      </c>
      <c r="G2105" s="15">
        <v>7</v>
      </c>
      <c r="H2105" s="12"/>
      <c r="I2105" s="13"/>
      <c r="J2105" s="14"/>
      <c r="K2105" s="15"/>
      <c r="L2105" s="12"/>
      <c r="M2105" s="10"/>
      <c r="N2105" s="7">
        <f t="shared" si="232"/>
        <v>8</v>
      </c>
      <c r="O2105" s="6">
        <f t="shared" si="233"/>
        <v>7</v>
      </c>
      <c r="P2105" s="23">
        <f t="shared" si="234"/>
        <v>15</v>
      </c>
    </row>
    <row r="2106" spans="1:16" ht="19.5" customHeight="1">
      <c r="A2106" s="9">
        <v>40684</v>
      </c>
      <c r="B2106" s="10" t="s">
        <v>1004</v>
      </c>
      <c r="C2106" s="10" t="s">
        <v>492</v>
      </c>
      <c r="D2106" s="10" t="s">
        <v>553</v>
      </c>
      <c r="E2106" s="11" t="s">
        <v>809</v>
      </c>
      <c r="F2106" s="14"/>
      <c r="G2106" s="15"/>
      <c r="H2106" s="12"/>
      <c r="I2106" s="13"/>
      <c r="J2106" s="14"/>
      <c r="K2106" s="15"/>
      <c r="L2106" s="12"/>
      <c r="M2106" s="10"/>
      <c r="N2106" s="7">
        <f t="shared" si="232"/>
        <v>0</v>
      </c>
      <c r="O2106" s="6">
        <f t="shared" si="233"/>
        <v>0</v>
      </c>
      <c r="P2106" s="23">
        <f t="shared" si="234"/>
        <v>0</v>
      </c>
    </row>
    <row r="2107" spans="1:16" ht="19.5" customHeight="1">
      <c r="A2107" s="9"/>
      <c r="B2107" s="10"/>
      <c r="C2107" s="10"/>
      <c r="D2107" s="10"/>
      <c r="E2107" s="11"/>
      <c r="F2107" s="14"/>
      <c r="G2107" s="15"/>
      <c r="H2107" s="12"/>
      <c r="I2107" s="13"/>
      <c r="J2107" s="14"/>
      <c r="K2107" s="15"/>
      <c r="L2107" s="12"/>
      <c r="M2107" s="10"/>
      <c r="N2107" s="7">
        <f t="shared" si="232"/>
        <v>0</v>
      </c>
      <c r="O2107" s="6">
        <f t="shared" si="233"/>
        <v>0</v>
      </c>
      <c r="P2107" s="23">
        <f t="shared" si="234"/>
        <v>0</v>
      </c>
    </row>
    <row r="2108" spans="1:16" ht="19.5" customHeight="1">
      <c r="A2108" s="9"/>
      <c r="B2108" s="10"/>
      <c r="C2108" s="10"/>
      <c r="D2108" s="10"/>
      <c r="E2108" s="11"/>
      <c r="F2108" s="14"/>
      <c r="G2108" s="15"/>
      <c r="H2108" s="12"/>
      <c r="I2108" s="13"/>
      <c r="J2108" s="14"/>
      <c r="K2108" s="15"/>
      <c r="L2108" s="12"/>
      <c r="M2108" s="10"/>
      <c r="N2108" s="7">
        <f t="shared" si="232"/>
        <v>0</v>
      </c>
      <c r="O2108" s="6">
        <f t="shared" si="233"/>
        <v>0</v>
      </c>
      <c r="P2108" s="23">
        <f t="shared" si="234"/>
        <v>0</v>
      </c>
    </row>
    <row r="2109" spans="1:16" ht="19.5" customHeight="1">
      <c r="A2109" s="9"/>
      <c r="B2109" s="10"/>
      <c r="C2109" s="10"/>
      <c r="D2109" s="10"/>
      <c r="E2109" s="11"/>
      <c r="F2109" s="14"/>
      <c r="G2109" s="15"/>
      <c r="H2109" s="12"/>
      <c r="I2109" s="13"/>
      <c r="J2109" s="14"/>
      <c r="K2109" s="15"/>
      <c r="L2109" s="12"/>
      <c r="M2109" s="10"/>
      <c r="N2109" s="7">
        <f t="shared" si="232"/>
        <v>0</v>
      </c>
      <c r="O2109" s="6">
        <f t="shared" si="233"/>
        <v>0</v>
      </c>
      <c r="P2109" s="23">
        <f t="shared" si="234"/>
        <v>0</v>
      </c>
    </row>
    <row r="2110" spans="1:16" ht="19.5" customHeight="1">
      <c r="A2110" s="9"/>
      <c r="B2110" s="10"/>
      <c r="C2110" s="10"/>
      <c r="D2110" s="10"/>
      <c r="E2110" s="11"/>
      <c r="F2110" s="14"/>
      <c r="G2110" s="15"/>
      <c r="H2110" s="12"/>
      <c r="I2110" s="13"/>
      <c r="J2110" s="14"/>
      <c r="K2110" s="15"/>
      <c r="L2110" s="12"/>
      <c r="M2110" s="10"/>
      <c r="N2110" s="7">
        <f t="shared" si="232"/>
        <v>0</v>
      </c>
      <c r="O2110" s="6">
        <f t="shared" si="233"/>
        <v>0</v>
      </c>
      <c r="P2110" s="23">
        <f t="shared" si="234"/>
        <v>0</v>
      </c>
    </row>
    <row r="2111" spans="1:16" ht="19.5" customHeight="1">
      <c r="A2111" s="9"/>
      <c r="B2111" s="10"/>
      <c r="C2111" s="10"/>
      <c r="D2111" s="10"/>
      <c r="E2111" s="11"/>
      <c r="F2111" s="14"/>
      <c r="G2111" s="15"/>
      <c r="H2111" s="12"/>
      <c r="I2111" s="13"/>
      <c r="J2111" s="14"/>
      <c r="K2111" s="15"/>
      <c r="L2111" s="12"/>
      <c r="M2111" s="10"/>
      <c r="N2111" s="7">
        <f t="shared" si="232"/>
        <v>0</v>
      </c>
      <c r="O2111" s="6">
        <f t="shared" si="233"/>
        <v>0</v>
      </c>
      <c r="P2111" s="23">
        <f t="shared" si="234"/>
        <v>0</v>
      </c>
    </row>
    <row r="2112" spans="1:16" ht="19.5" customHeight="1">
      <c r="A2112" s="9"/>
      <c r="B2112" s="10"/>
      <c r="C2112" s="10"/>
      <c r="D2112" s="10"/>
      <c r="E2112" s="11"/>
      <c r="F2112" s="14"/>
      <c r="G2112" s="15"/>
      <c r="H2112" s="12"/>
      <c r="I2112" s="13"/>
      <c r="J2112" s="14"/>
      <c r="K2112" s="15"/>
      <c r="L2112" s="12"/>
      <c r="M2112" s="10"/>
      <c r="N2112" s="7">
        <f t="shared" si="232"/>
        <v>0</v>
      </c>
      <c r="O2112" s="6">
        <f t="shared" si="233"/>
        <v>0</v>
      </c>
      <c r="P2112" s="23">
        <f t="shared" si="234"/>
        <v>0</v>
      </c>
    </row>
    <row r="2113" spans="1:16" ht="19.5" customHeight="1">
      <c r="A2113" s="9"/>
      <c r="B2113" s="10"/>
      <c r="C2113" s="10"/>
      <c r="D2113" s="10"/>
      <c r="E2113" s="11"/>
      <c r="F2113" s="14"/>
      <c r="G2113" s="15"/>
      <c r="H2113" s="12"/>
      <c r="I2113" s="13"/>
      <c r="J2113" s="14"/>
      <c r="K2113" s="15"/>
      <c r="L2113" s="12"/>
      <c r="M2113" s="10"/>
      <c r="N2113" s="7">
        <f t="shared" si="232"/>
        <v>0</v>
      </c>
      <c r="O2113" s="6">
        <f t="shared" si="233"/>
        <v>0</v>
      </c>
      <c r="P2113" s="23">
        <f t="shared" si="234"/>
        <v>0</v>
      </c>
    </row>
    <row r="2114" spans="1:16" ht="19.5" customHeight="1">
      <c r="A2114" s="9"/>
      <c r="B2114" s="10"/>
      <c r="C2114" s="10"/>
      <c r="D2114" s="10"/>
      <c r="E2114" s="11"/>
      <c r="F2114" s="14"/>
      <c r="G2114" s="15"/>
      <c r="H2114" s="12"/>
      <c r="I2114" s="13"/>
      <c r="J2114" s="14"/>
      <c r="K2114" s="15"/>
      <c r="L2114" s="12"/>
      <c r="M2114" s="10"/>
      <c r="N2114" s="7">
        <f t="shared" si="232"/>
        <v>0</v>
      </c>
      <c r="O2114" s="6">
        <f t="shared" si="233"/>
        <v>0</v>
      </c>
      <c r="P2114" s="23">
        <f t="shared" si="234"/>
        <v>0</v>
      </c>
    </row>
    <row r="2115" spans="1:16" ht="19.5" customHeight="1">
      <c r="A2115" s="9"/>
      <c r="B2115" s="10"/>
      <c r="C2115" s="10"/>
      <c r="D2115" s="10"/>
      <c r="E2115" s="11"/>
      <c r="F2115" s="14"/>
      <c r="G2115" s="15"/>
      <c r="H2115" s="12"/>
      <c r="I2115" s="13"/>
      <c r="J2115" s="14"/>
      <c r="K2115" s="15"/>
      <c r="L2115" s="12"/>
      <c r="M2115" s="10"/>
      <c r="N2115" s="7">
        <f t="shared" si="232"/>
        <v>0</v>
      </c>
      <c r="O2115" s="6">
        <f t="shared" si="233"/>
        <v>0</v>
      </c>
      <c r="P2115" s="23">
        <f t="shared" si="234"/>
        <v>0</v>
      </c>
    </row>
    <row r="2116" spans="1:16" ht="19.5" customHeight="1">
      <c r="A2116" s="9"/>
      <c r="B2116" s="10"/>
      <c r="C2116" s="10"/>
      <c r="D2116" s="10"/>
      <c r="E2116" s="11"/>
      <c r="F2116" s="14"/>
      <c r="G2116" s="15"/>
      <c r="H2116" s="12"/>
      <c r="I2116" s="13"/>
      <c r="J2116" s="14"/>
      <c r="K2116" s="15"/>
      <c r="L2116" s="12"/>
      <c r="M2116" s="10"/>
      <c r="N2116" s="7">
        <f t="shared" si="232"/>
        <v>0</v>
      </c>
      <c r="O2116" s="6">
        <f t="shared" si="233"/>
        <v>0</v>
      </c>
      <c r="P2116" s="23">
        <f t="shared" si="234"/>
        <v>0</v>
      </c>
    </row>
    <row r="2117" spans="1:16" ht="19.5" customHeight="1">
      <c r="A2117" s="9"/>
      <c r="B2117" s="10"/>
      <c r="C2117" s="10"/>
      <c r="D2117" s="10"/>
      <c r="E2117" s="11"/>
      <c r="F2117" s="14"/>
      <c r="G2117" s="15"/>
      <c r="H2117" s="12"/>
      <c r="I2117" s="13"/>
      <c r="J2117" s="14"/>
      <c r="K2117" s="15"/>
      <c r="L2117" s="12"/>
      <c r="M2117" s="10"/>
      <c r="N2117" s="7">
        <f t="shared" si="232"/>
        <v>0</v>
      </c>
      <c r="O2117" s="6">
        <f t="shared" si="233"/>
        <v>0</v>
      </c>
      <c r="P2117" s="23">
        <f t="shared" si="234"/>
        <v>0</v>
      </c>
    </row>
    <row r="2118" spans="1:16" ht="19.5" customHeight="1">
      <c r="A2118" s="9"/>
      <c r="B2118" s="10"/>
      <c r="C2118" s="10"/>
      <c r="D2118" s="10"/>
      <c r="E2118" s="11"/>
      <c r="F2118" s="14"/>
      <c r="G2118" s="15"/>
      <c r="H2118" s="12"/>
      <c r="I2118" s="13"/>
      <c r="J2118" s="14"/>
      <c r="K2118" s="15"/>
      <c r="L2118" s="12"/>
      <c r="M2118" s="10"/>
      <c r="N2118" s="7">
        <f t="shared" si="232"/>
        <v>0</v>
      </c>
      <c r="O2118" s="6">
        <f t="shared" si="233"/>
        <v>0</v>
      </c>
      <c r="P2118" s="23">
        <f t="shared" si="234"/>
        <v>0</v>
      </c>
    </row>
    <row r="2119" spans="1:16" ht="19.5" customHeight="1">
      <c r="A2119" s="9"/>
      <c r="B2119" s="10"/>
      <c r="C2119" s="10"/>
      <c r="D2119" s="10"/>
      <c r="E2119" s="11"/>
      <c r="F2119" s="14"/>
      <c r="G2119" s="15"/>
      <c r="H2119" s="12"/>
      <c r="I2119" s="13"/>
      <c r="J2119" s="14"/>
      <c r="K2119" s="15"/>
      <c r="L2119" s="12"/>
      <c r="M2119" s="10"/>
      <c r="N2119" s="7">
        <f t="shared" si="232"/>
        <v>0</v>
      </c>
      <c r="O2119" s="6">
        <f t="shared" si="233"/>
        <v>0</v>
      </c>
      <c r="P2119" s="23">
        <f t="shared" si="234"/>
        <v>0</v>
      </c>
    </row>
    <row r="2120" spans="1:16" ht="19.5" customHeight="1">
      <c r="A2120" s="9"/>
      <c r="B2120" s="10"/>
      <c r="C2120" s="10"/>
      <c r="D2120" s="10"/>
      <c r="E2120" s="11"/>
      <c r="F2120" s="14"/>
      <c r="G2120" s="15"/>
      <c r="H2120" s="12"/>
      <c r="I2120" s="13"/>
      <c r="J2120" s="14"/>
      <c r="K2120" s="15"/>
      <c r="L2120" s="12"/>
      <c r="M2120" s="10"/>
      <c r="N2120" s="7">
        <f t="shared" si="232"/>
        <v>0</v>
      </c>
      <c r="O2120" s="6">
        <f t="shared" si="233"/>
        <v>0</v>
      </c>
      <c r="P2120" s="23">
        <f t="shared" si="234"/>
        <v>0</v>
      </c>
    </row>
    <row r="2121" spans="1:16" ht="19.5" customHeight="1">
      <c r="A2121" s="9"/>
      <c r="B2121" s="10"/>
      <c r="C2121" s="10"/>
      <c r="D2121" s="10"/>
      <c r="E2121" s="11"/>
      <c r="F2121" s="14"/>
      <c r="G2121" s="15"/>
      <c r="H2121" s="12"/>
      <c r="I2121" s="13"/>
      <c r="J2121" s="14"/>
      <c r="K2121" s="15"/>
      <c r="L2121" s="12"/>
      <c r="M2121" s="10"/>
      <c r="N2121" s="7">
        <f t="shared" si="232"/>
        <v>0</v>
      </c>
      <c r="O2121" s="6">
        <f t="shared" si="233"/>
        <v>0</v>
      </c>
      <c r="P2121" s="23">
        <f t="shared" si="234"/>
        <v>0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2"/>
        <v>0</v>
      </c>
      <c r="O2122" s="6">
        <f t="shared" si="233"/>
        <v>0</v>
      </c>
      <c r="P2122" s="23">
        <f t="shared" si="234"/>
        <v>0</v>
      </c>
    </row>
    <row r="2123" spans="1:16" ht="19.5" customHeight="1">
      <c r="A2123" s="9"/>
      <c r="B2123" s="10"/>
      <c r="C2123" s="10"/>
      <c r="D2123" s="10"/>
      <c r="E2123" s="11"/>
      <c r="F2123" s="14"/>
      <c r="G2123" s="15"/>
      <c r="H2123" s="12"/>
      <c r="I2123" s="13"/>
      <c r="J2123" s="14"/>
      <c r="K2123" s="15"/>
      <c r="L2123" s="12"/>
      <c r="M2123" s="10"/>
      <c r="N2123" s="7">
        <f t="shared" si="232"/>
        <v>0</v>
      </c>
      <c r="O2123" s="6">
        <f t="shared" si="233"/>
        <v>0</v>
      </c>
      <c r="P2123" s="23">
        <f t="shared" si="234"/>
        <v>0</v>
      </c>
    </row>
    <row r="2124" spans="1:16" ht="19.5" customHeight="1">
      <c r="A2124" s="9"/>
      <c r="B2124" s="10"/>
      <c r="C2124" s="10"/>
      <c r="D2124" s="10"/>
      <c r="E2124" s="11"/>
      <c r="F2124" s="14"/>
      <c r="G2124" s="15"/>
      <c r="H2124" s="12"/>
      <c r="I2124" s="13"/>
      <c r="J2124" s="14"/>
      <c r="K2124" s="15"/>
      <c r="L2124" s="12"/>
      <c r="M2124" s="10"/>
      <c r="N2124" s="7">
        <f t="shared" si="232"/>
        <v>0</v>
      </c>
      <c r="O2124" s="6">
        <f t="shared" si="233"/>
        <v>0</v>
      </c>
      <c r="P2124" s="23">
        <f t="shared" si="234"/>
        <v>0</v>
      </c>
    </row>
    <row r="2125" spans="1:16" ht="19.5" customHeight="1" thickBot="1">
      <c r="A2125" s="31"/>
      <c r="B2125" s="32"/>
      <c r="C2125" s="32"/>
      <c r="D2125" s="32"/>
      <c r="E2125" s="33"/>
      <c r="F2125" s="40"/>
      <c r="G2125" s="26"/>
      <c r="H2125" s="24"/>
      <c r="I2125" s="41"/>
      <c r="J2125" s="40"/>
      <c r="K2125" s="26"/>
      <c r="L2125" s="24"/>
      <c r="M2125" s="25"/>
      <c r="N2125" s="27">
        <f t="shared" si="232"/>
        <v>0</v>
      </c>
      <c r="O2125" s="28">
        <f t="shared" si="233"/>
        <v>0</v>
      </c>
      <c r="P2125" s="29">
        <f t="shared" si="234"/>
        <v>0</v>
      </c>
    </row>
    <row r="2126" spans="1:20" ht="19.5" customHeight="1" thickBot="1">
      <c r="A2126" s="127" t="s">
        <v>15</v>
      </c>
      <c r="B2126" s="128"/>
      <c r="C2126" s="128"/>
      <c r="D2126" s="128"/>
      <c r="E2126" s="129"/>
      <c r="F2126" s="35">
        <f aca="true" t="shared" si="235" ref="F2126:O2126">SUM(F2103:F2125)</f>
        <v>24</v>
      </c>
      <c r="G2126" s="36">
        <f t="shared" si="235"/>
        <v>14</v>
      </c>
      <c r="H2126" s="39">
        <f t="shared" si="235"/>
        <v>0</v>
      </c>
      <c r="I2126" s="42">
        <f t="shared" si="235"/>
        <v>0</v>
      </c>
      <c r="J2126" s="35">
        <f t="shared" si="235"/>
        <v>0</v>
      </c>
      <c r="K2126" s="36">
        <f t="shared" si="235"/>
        <v>0</v>
      </c>
      <c r="L2126" s="39">
        <f t="shared" si="235"/>
        <v>0</v>
      </c>
      <c r="M2126" s="36">
        <f t="shared" si="235"/>
        <v>0</v>
      </c>
      <c r="N2126" s="37">
        <f t="shared" si="235"/>
        <v>24</v>
      </c>
      <c r="O2126" s="38">
        <f t="shared" si="235"/>
        <v>14</v>
      </c>
      <c r="P2126" s="43">
        <f t="shared" si="234"/>
        <v>38</v>
      </c>
      <c r="T2126" s="82">
        <f>CEILING(P2126,1)</f>
        <v>38</v>
      </c>
    </row>
    <row r="2127" ht="19.5" customHeight="1"/>
    <row r="2128" spans="1:16" ht="19.5" customHeight="1">
      <c r="A2128" s="122" t="s">
        <v>0</v>
      </c>
      <c r="B2128" s="122"/>
      <c r="C2128" s="122"/>
      <c r="D2128" s="122"/>
      <c r="E2128" s="122"/>
      <c r="F2128" s="122"/>
      <c r="G2128" s="122"/>
      <c r="H2128" s="122"/>
      <c r="I2128" s="123"/>
      <c r="J2128" s="122"/>
      <c r="K2128" s="122"/>
      <c r="L2128" s="122"/>
      <c r="M2128" s="122"/>
      <c r="N2128" s="122"/>
      <c r="O2128" s="122"/>
      <c r="P2128" s="122"/>
    </row>
    <row r="2129" spans="1:16" ht="19.5" customHeight="1">
      <c r="A2129" s="122"/>
      <c r="B2129" s="122"/>
      <c r="C2129" s="122"/>
      <c r="D2129" s="122"/>
      <c r="E2129" s="122"/>
      <c r="F2129" s="122"/>
      <c r="G2129" s="122"/>
      <c r="H2129" s="122"/>
      <c r="I2129" s="123"/>
      <c r="J2129" s="124"/>
      <c r="K2129" s="124"/>
      <c r="L2129" s="123"/>
      <c r="M2129" s="123"/>
      <c r="N2129" s="123"/>
      <c r="O2129" s="123"/>
      <c r="P2129" s="123"/>
    </row>
    <row r="2130" spans="1:11" ht="19.5" customHeight="1">
      <c r="A2130" s="102" t="s">
        <v>141</v>
      </c>
      <c r="B2130" s="102"/>
      <c r="J2130" s="19"/>
      <c r="K2130" s="19"/>
    </row>
    <row r="2131" spans="1:2" ht="19.5" customHeight="1">
      <c r="A2131" s="102"/>
      <c r="B2131" s="102"/>
    </row>
    <row r="2132" spans="1:14" ht="19.5" customHeight="1">
      <c r="A2132" s="102"/>
      <c r="B2132" s="102"/>
      <c r="K2132" s="18"/>
      <c r="L2132" s="18"/>
      <c r="M2132" s="18"/>
      <c r="N2132" s="18"/>
    </row>
    <row r="2133" spans="1:16" ht="19.5" customHeight="1">
      <c r="A2133" s="119" t="s">
        <v>16</v>
      </c>
      <c r="B2133" s="120" t="s">
        <v>142</v>
      </c>
      <c r="C2133" s="120"/>
      <c r="D2133" s="120"/>
      <c r="E2133" s="34"/>
      <c r="F2133" s="16"/>
      <c r="G2133" s="16"/>
      <c r="H2133" s="16"/>
      <c r="K2133" s="121" t="s">
        <v>18</v>
      </c>
      <c r="L2133" s="121"/>
      <c r="M2133" s="126" t="s">
        <v>338</v>
      </c>
      <c r="N2133" s="126"/>
      <c r="O2133" s="126"/>
      <c r="P2133" s="126"/>
    </row>
    <row r="2134" spans="1:16" ht="19.5" customHeight="1">
      <c r="A2134" s="119"/>
      <c r="B2134" s="120"/>
      <c r="C2134" s="120"/>
      <c r="D2134" s="120"/>
      <c r="E2134" s="34"/>
      <c r="F2134" s="16"/>
      <c r="G2134" s="16"/>
      <c r="H2134" s="16"/>
      <c r="K2134" s="121"/>
      <c r="L2134" s="121"/>
      <c r="M2134" s="126"/>
      <c r="N2134" s="126"/>
      <c r="O2134" s="126"/>
      <c r="P2134" s="126"/>
    </row>
    <row r="2135" ht="19.5" customHeight="1" thickBot="1"/>
    <row r="2136" spans="1:16" ht="19.5" customHeight="1" thickBot="1">
      <c r="A2136" s="130" t="s">
        <v>2</v>
      </c>
      <c r="B2136" s="133" t="s">
        <v>3</v>
      </c>
      <c r="C2136" s="136" t="s">
        <v>4</v>
      </c>
      <c r="D2136" s="103" t="s">
        <v>5</v>
      </c>
      <c r="E2136" s="106" t="s">
        <v>6</v>
      </c>
      <c r="F2136" s="111" t="s">
        <v>7</v>
      </c>
      <c r="G2136" s="111"/>
      <c r="H2136" s="111"/>
      <c r="I2136" s="111"/>
      <c r="J2136" s="111"/>
      <c r="K2136" s="111"/>
      <c r="L2136" s="111"/>
      <c r="M2136" s="112"/>
      <c r="N2136" s="116" t="s">
        <v>12</v>
      </c>
      <c r="O2136" s="111"/>
      <c r="P2136" s="108" t="s">
        <v>15</v>
      </c>
    </row>
    <row r="2137" spans="1:16" ht="19.5" customHeight="1">
      <c r="A2137" s="131"/>
      <c r="B2137" s="134"/>
      <c r="C2137" s="137"/>
      <c r="D2137" s="104"/>
      <c r="E2137" s="107"/>
      <c r="F2137" s="113" t="s">
        <v>8</v>
      </c>
      <c r="G2137" s="114"/>
      <c r="H2137" s="115" t="s">
        <v>9</v>
      </c>
      <c r="I2137" s="115"/>
      <c r="J2137" s="113" t="s">
        <v>10</v>
      </c>
      <c r="K2137" s="114"/>
      <c r="L2137" s="115" t="s">
        <v>11</v>
      </c>
      <c r="M2137" s="114"/>
      <c r="N2137" s="117"/>
      <c r="O2137" s="118"/>
      <c r="P2137" s="109"/>
    </row>
    <row r="2138" spans="1:16" ht="19.5" customHeight="1" thickBot="1">
      <c r="A2138" s="132"/>
      <c r="B2138" s="135"/>
      <c r="C2138" s="138"/>
      <c r="D2138" s="105"/>
      <c r="E2138" s="101"/>
      <c r="F2138" s="20" t="s">
        <v>13</v>
      </c>
      <c r="G2138" s="21" t="s">
        <v>14</v>
      </c>
      <c r="H2138" s="30" t="s">
        <v>13</v>
      </c>
      <c r="I2138" s="22" t="s">
        <v>14</v>
      </c>
      <c r="J2138" s="20" t="s">
        <v>13</v>
      </c>
      <c r="K2138" s="21" t="s">
        <v>14</v>
      </c>
      <c r="L2138" s="30" t="s">
        <v>13</v>
      </c>
      <c r="M2138" s="21" t="s">
        <v>14</v>
      </c>
      <c r="N2138" s="20" t="s">
        <v>13</v>
      </c>
      <c r="O2138" s="22" t="s">
        <v>14</v>
      </c>
      <c r="P2138" s="110"/>
    </row>
    <row r="2139" spans="1:16" ht="19.5" customHeight="1">
      <c r="A2139" s="2">
        <v>40663</v>
      </c>
      <c r="B2139" s="3" t="s">
        <v>493</v>
      </c>
      <c r="C2139" s="3" t="s">
        <v>491</v>
      </c>
      <c r="D2139" s="3" t="s">
        <v>356</v>
      </c>
      <c r="E2139" s="4"/>
      <c r="F2139" s="7">
        <v>8</v>
      </c>
      <c r="G2139" s="8">
        <v>7</v>
      </c>
      <c r="H2139" s="5"/>
      <c r="I2139" s="6"/>
      <c r="J2139" s="7"/>
      <c r="K2139" s="8"/>
      <c r="L2139" s="5"/>
      <c r="M2139" s="3"/>
      <c r="N2139" s="7">
        <f>SUM(F2139+H2139+J2139+L2139)</f>
        <v>8</v>
      </c>
      <c r="O2139" s="6">
        <f>SUM(G2139+I2139+K2139+M2139)</f>
        <v>7</v>
      </c>
      <c r="P2139" s="23">
        <f>SUM(N2139:O2139)</f>
        <v>15</v>
      </c>
    </row>
    <row r="2140" spans="1:16" ht="19.5" customHeight="1">
      <c r="A2140" s="9">
        <v>40663</v>
      </c>
      <c r="B2140" s="10" t="s">
        <v>493</v>
      </c>
      <c r="C2140" s="10" t="s">
        <v>492</v>
      </c>
      <c r="D2140" s="10" t="s">
        <v>356</v>
      </c>
      <c r="E2140" s="11"/>
      <c r="F2140" s="14">
        <v>8</v>
      </c>
      <c r="G2140" s="15"/>
      <c r="H2140" s="12"/>
      <c r="I2140" s="13"/>
      <c r="J2140" s="14"/>
      <c r="K2140" s="15"/>
      <c r="L2140" s="12"/>
      <c r="M2140" s="10"/>
      <c r="N2140" s="7">
        <f aca="true" t="shared" si="236" ref="N2140:N2161">SUM(F2140+H2140+J2140+L2140)</f>
        <v>8</v>
      </c>
      <c r="O2140" s="6">
        <f aca="true" t="shared" si="237" ref="O2140:O2161">SUM(G2140+I2140+K2140+M2140)</f>
        <v>0</v>
      </c>
      <c r="P2140" s="23">
        <f aca="true" t="shared" si="238" ref="P2140:P2162">SUM(N2140:O2140)</f>
        <v>8</v>
      </c>
    </row>
    <row r="2141" spans="1:16" ht="19.5" customHeight="1">
      <c r="A2141" s="9">
        <v>40677</v>
      </c>
      <c r="B2141" s="10" t="s">
        <v>859</v>
      </c>
      <c r="C2141" s="10" t="s">
        <v>491</v>
      </c>
      <c r="D2141" s="10" t="s">
        <v>345</v>
      </c>
      <c r="E2141" s="11"/>
      <c r="F2141" s="14">
        <v>8</v>
      </c>
      <c r="G2141" s="15">
        <v>7</v>
      </c>
      <c r="H2141" s="12"/>
      <c r="I2141" s="13"/>
      <c r="J2141" s="14"/>
      <c r="K2141" s="15"/>
      <c r="L2141" s="12"/>
      <c r="M2141" s="10"/>
      <c r="N2141" s="7">
        <f t="shared" si="236"/>
        <v>8</v>
      </c>
      <c r="O2141" s="6">
        <f t="shared" si="237"/>
        <v>7</v>
      </c>
      <c r="P2141" s="23">
        <f t="shared" si="238"/>
        <v>15</v>
      </c>
    </row>
    <row r="2142" spans="1:16" ht="19.5" customHeight="1">
      <c r="A2142" s="9">
        <v>40677</v>
      </c>
      <c r="B2142" s="10" t="s">
        <v>859</v>
      </c>
      <c r="C2142" s="10" t="s">
        <v>492</v>
      </c>
      <c r="D2142" s="10" t="s">
        <v>345</v>
      </c>
      <c r="E2142" s="11"/>
      <c r="F2142" s="14">
        <v>8</v>
      </c>
      <c r="G2142" s="15"/>
      <c r="H2142" s="12"/>
      <c r="I2142" s="13"/>
      <c r="J2142" s="14"/>
      <c r="K2142" s="15"/>
      <c r="L2142" s="12"/>
      <c r="M2142" s="10"/>
      <c r="N2142" s="7">
        <f t="shared" si="236"/>
        <v>8</v>
      </c>
      <c r="O2142" s="6">
        <f t="shared" si="237"/>
        <v>0</v>
      </c>
      <c r="P2142" s="23">
        <f t="shared" si="238"/>
        <v>8</v>
      </c>
    </row>
    <row r="2143" spans="1:16" ht="19.5" customHeight="1">
      <c r="A2143" s="9">
        <v>40691</v>
      </c>
      <c r="B2143" s="10" t="s">
        <v>1165</v>
      </c>
      <c r="C2143" s="10" t="s">
        <v>491</v>
      </c>
      <c r="D2143" s="10" t="s">
        <v>716</v>
      </c>
      <c r="E2143" s="11"/>
      <c r="F2143" s="14">
        <v>8</v>
      </c>
      <c r="G2143" s="15">
        <v>7</v>
      </c>
      <c r="H2143" s="12"/>
      <c r="I2143" s="13"/>
      <c r="J2143" s="14"/>
      <c r="K2143" s="15"/>
      <c r="L2143" s="12"/>
      <c r="M2143" s="10"/>
      <c r="N2143" s="7">
        <f t="shared" si="236"/>
        <v>8</v>
      </c>
      <c r="O2143" s="6">
        <f t="shared" si="237"/>
        <v>7</v>
      </c>
      <c r="P2143" s="23">
        <f t="shared" si="238"/>
        <v>15</v>
      </c>
    </row>
    <row r="2144" spans="1:16" ht="19.5" customHeight="1">
      <c r="A2144" s="9">
        <v>40691</v>
      </c>
      <c r="B2144" s="10" t="s">
        <v>1165</v>
      </c>
      <c r="C2144" s="10" t="s">
        <v>417</v>
      </c>
      <c r="D2144" s="10" t="s">
        <v>716</v>
      </c>
      <c r="E2144" s="11"/>
      <c r="F2144" s="14">
        <v>8</v>
      </c>
      <c r="G2144" s="15"/>
      <c r="H2144" s="12"/>
      <c r="I2144" s="13"/>
      <c r="J2144" s="14"/>
      <c r="K2144" s="15"/>
      <c r="L2144" s="12"/>
      <c r="M2144" s="10"/>
      <c r="N2144" s="7">
        <f t="shared" si="236"/>
        <v>8</v>
      </c>
      <c r="O2144" s="6">
        <f t="shared" si="237"/>
        <v>0</v>
      </c>
      <c r="P2144" s="23">
        <f t="shared" si="238"/>
        <v>8</v>
      </c>
    </row>
    <row r="2145" spans="1:16" ht="19.5" customHeight="1">
      <c r="A2145" s="9"/>
      <c r="B2145" s="10"/>
      <c r="C2145" s="10"/>
      <c r="D2145" s="10"/>
      <c r="E2145" s="11"/>
      <c r="F2145" s="14"/>
      <c r="G2145" s="15"/>
      <c r="H2145" s="12"/>
      <c r="I2145" s="13"/>
      <c r="J2145" s="14"/>
      <c r="K2145" s="15"/>
      <c r="L2145" s="12"/>
      <c r="M2145" s="10"/>
      <c r="N2145" s="7">
        <f t="shared" si="236"/>
        <v>0</v>
      </c>
      <c r="O2145" s="6">
        <f t="shared" si="237"/>
        <v>0</v>
      </c>
      <c r="P2145" s="23">
        <f t="shared" si="238"/>
        <v>0</v>
      </c>
    </row>
    <row r="2146" spans="1:16" ht="19.5" customHeight="1">
      <c r="A2146" s="9"/>
      <c r="B2146" s="10"/>
      <c r="C2146" s="10"/>
      <c r="D2146" s="10"/>
      <c r="E2146" s="11"/>
      <c r="F2146" s="14"/>
      <c r="G2146" s="15"/>
      <c r="H2146" s="12"/>
      <c r="I2146" s="13"/>
      <c r="J2146" s="14"/>
      <c r="K2146" s="15"/>
      <c r="L2146" s="12"/>
      <c r="M2146" s="10"/>
      <c r="N2146" s="7">
        <f t="shared" si="236"/>
        <v>0</v>
      </c>
      <c r="O2146" s="6">
        <f t="shared" si="237"/>
        <v>0</v>
      </c>
      <c r="P2146" s="23">
        <f t="shared" si="238"/>
        <v>0</v>
      </c>
    </row>
    <row r="2147" spans="1:16" ht="19.5" customHeight="1">
      <c r="A2147" s="9"/>
      <c r="B2147" s="10"/>
      <c r="C2147" s="10"/>
      <c r="D2147" s="10"/>
      <c r="E2147" s="11"/>
      <c r="F2147" s="14"/>
      <c r="G2147" s="15"/>
      <c r="H2147" s="12"/>
      <c r="I2147" s="13"/>
      <c r="J2147" s="14"/>
      <c r="K2147" s="15"/>
      <c r="L2147" s="12"/>
      <c r="M2147" s="10"/>
      <c r="N2147" s="7">
        <f t="shared" si="236"/>
        <v>0</v>
      </c>
      <c r="O2147" s="6">
        <f t="shared" si="237"/>
        <v>0</v>
      </c>
      <c r="P2147" s="23">
        <f t="shared" si="238"/>
        <v>0</v>
      </c>
    </row>
    <row r="2148" spans="1:16" ht="19.5" customHeight="1">
      <c r="A2148" s="9"/>
      <c r="B2148" s="10"/>
      <c r="C2148" s="10"/>
      <c r="D2148" s="10"/>
      <c r="E2148" s="11"/>
      <c r="F2148" s="14"/>
      <c r="G2148" s="15"/>
      <c r="H2148" s="12"/>
      <c r="I2148" s="13"/>
      <c r="J2148" s="14"/>
      <c r="K2148" s="15"/>
      <c r="L2148" s="12"/>
      <c r="M2148" s="10"/>
      <c r="N2148" s="7">
        <f t="shared" si="236"/>
        <v>0</v>
      </c>
      <c r="O2148" s="6">
        <f t="shared" si="237"/>
        <v>0</v>
      </c>
      <c r="P2148" s="23">
        <f t="shared" si="238"/>
        <v>0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6"/>
        <v>0</v>
      </c>
      <c r="O2149" s="6">
        <f t="shared" si="237"/>
        <v>0</v>
      </c>
      <c r="P2149" s="23">
        <f t="shared" si="238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6"/>
        <v>0</v>
      </c>
      <c r="O2150" s="6">
        <f t="shared" si="237"/>
        <v>0</v>
      </c>
      <c r="P2150" s="23">
        <f t="shared" si="238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6"/>
        <v>0</v>
      </c>
      <c r="O2151" s="6">
        <f t="shared" si="237"/>
        <v>0</v>
      </c>
      <c r="P2151" s="23">
        <f t="shared" si="238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6"/>
        <v>0</v>
      </c>
      <c r="O2152" s="6">
        <f t="shared" si="237"/>
        <v>0</v>
      </c>
      <c r="P2152" s="23">
        <f t="shared" si="238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6"/>
        <v>0</v>
      </c>
      <c r="O2153" s="6">
        <f t="shared" si="237"/>
        <v>0</v>
      </c>
      <c r="P2153" s="23">
        <f t="shared" si="238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6"/>
        <v>0</v>
      </c>
      <c r="O2154" s="6">
        <f t="shared" si="237"/>
        <v>0</v>
      </c>
      <c r="P2154" s="23">
        <f t="shared" si="238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6"/>
        <v>0</v>
      </c>
      <c r="O2155" s="6">
        <f t="shared" si="237"/>
        <v>0</v>
      </c>
      <c r="P2155" s="23">
        <f t="shared" si="238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6"/>
        <v>0</v>
      </c>
      <c r="O2156" s="6">
        <f t="shared" si="237"/>
        <v>0</v>
      </c>
      <c r="P2156" s="23">
        <f t="shared" si="238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6"/>
        <v>0</v>
      </c>
      <c r="O2157" s="6">
        <f t="shared" si="237"/>
        <v>0</v>
      </c>
      <c r="P2157" s="23">
        <f t="shared" si="238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6"/>
        <v>0</v>
      </c>
      <c r="O2158" s="6">
        <f t="shared" si="237"/>
        <v>0</v>
      </c>
      <c r="P2158" s="23">
        <f t="shared" si="238"/>
        <v>0</v>
      </c>
    </row>
    <row r="2159" spans="1:16" ht="19.5" customHeight="1">
      <c r="A2159" s="9"/>
      <c r="B2159" s="10"/>
      <c r="C2159" s="10"/>
      <c r="D2159" s="10"/>
      <c r="E2159" s="11"/>
      <c r="F2159" s="14"/>
      <c r="G2159" s="15"/>
      <c r="H2159" s="12"/>
      <c r="I2159" s="13"/>
      <c r="J2159" s="14"/>
      <c r="K2159" s="15"/>
      <c r="L2159" s="12"/>
      <c r="M2159" s="10"/>
      <c r="N2159" s="7">
        <f t="shared" si="236"/>
        <v>0</v>
      </c>
      <c r="O2159" s="6">
        <f t="shared" si="237"/>
        <v>0</v>
      </c>
      <c r="P2159" s="23">
        <f t="shared" si="238"/>
        <v>0</v>
      </c>
    </row>
    <row r="2160" spans="1:16" ht="19.5" customHeight="1">
      <c r="A2160" s="9"/>
      <c r="B2160" s="10"/>
      <c r="C2160" s="10"/>
      <c r="D2160" s="10"/>
      <c r="E2160" s="11"/>
      <c r="F2160" s="14"/>
      <c r="G2160" s="15"/>
      <c r="H2160" s="12"/>
      <c r="I2160" s="13"/>
      <c r="J2160" s="14"/>
      <c r="K2160" s="15"/>
      <c r="L2160" s="12"/>
      <c r="M2160" s="10"/>
      <c r="N2160" s="7">
        <f t="shared" si="236"/>
        <v>0</v>
      </c>
      <c r="O2160" s="6">
        <f t="shared" si="237"/>
        <v>0</v>
      </c>
      <c r="P2160" s="23">
        <f t="shared" si="238"/>
        <v>0</v>
      </c>
    </row>
    <row r="2161" spans="1:16" ht="19.5" customHeight="1" thickBot="1">
      <c r="A2161" s="31"/>
      <c r="B2161" s="32"/>
      <c r="C2161" s="32"/>
      <c r="D2161" s="32"/>
      <c r="E2161" s="33"/>
      <c r="F2161" s="40"/>
      <c r="G2161" s="26"/>
      <c r="H2161" s="24"/>
      <c r="I2161" s="41"/>
      <c r="J2161" s="40"/>
      <c r="K2161" s="26"/>
      <c r="L2161" s="24"/>
      <c r="M2161" s="25"/>
      <c r="N2161" s="27">
        <f t="shared" si="236"/>
        <v>0</v>
      </c>
      <c r="O2161" s="28">
        <f t="shared" si="237"/>
        <v>0</v>
      </c>
      <c r="P2161" s="29">
        <f t="shared" si="238"/>
        <v>0</v>
      </c>
    </row>
    <row r="2162" spans="1:20" ht="19.5" customHeight="1" thickBot="1">
      <c r="A2162" s="127" t="s">
        <v>15</v>
      </c>
      <c r="B2162" s="128"/>
      <c r="C2162" s="128"/>
      <c r="D2162" s="128"/>
      <c r="E2162" s="129"/>
      <c r="F2162" s="35">
        <f aca="true" t="shared" si="239" ref="F2162:O2162">SUM(F2139:F2161)</f>
        <v>48</v>
      </c>
      <c r="G2162" s="36">
        <f t="shared" si="239"/>
        <v>21</v>
      </c>
      <c r="H2162" s="39">
        <f t="shared" si="239"/>
        <v>0</v>
      </c>
      <c r="I2162" s="42">
        <f t="shared" si="239"/>
        <v>0</v>
      </c>
      <c r="J2162" s="35">
        <f t="shared" si="239"/>
        <v>0</v>
      </c>
      <c r="K2162" s="36">
        <f t="shared" si="239"/>
        <v>0</v>
      </c>
      <c r="L2162" s="39">
        <f t="shared" si="239"/>
        <v>0</v>
      </c>
      <c r="M2162" s="36">
        <f t="shared" si="239"/>
        <v>0</v>
      </c>
      <c r="N2162" s="37">
        <f t="shared" si="239"/>
        <v>48</v>
      </c>
      <c r="O2162" s="38">
        <f t="shared" si="239"/>
        <v>21</v>
      </c>
      <c r="P2162" s="43">
        <f t="shared" si="238"/>
        <v>69</v>
      </c>
      <c r="T2162" s="82">
        <f>CEILING(P2162,1)</f>
        <v>69</v>
      </c>
    </row>
    <row r="2163" ht="19.5" customHeight="1"/>
    <row r="2164" spans="1:16" ht="19.5" customHeight="1">
      <c r="A2164" s="122" t="s">
        <v>0</v>
      </c>
      <c r="B2164" s="122"/>
      <c r="C2164" s="122"/>
      <c r="D2164" s="122"/>
      <c r="E2164" s="122"/>
      <c r="F2164" s="122"/>
      <c r="G2164" s="122"/>
      <c r="H2164" s="122"/>
      <c r="I2164" s="123"/>
      <c r="J2164" s="122"/>
      <c r="K2164" s="122"/>
      <c r="L2164" s="122"/>
      <c r="M2164" s="122"/>
      <c r="N2164" s="122"/>
      <c r="O2164" s="122"/>
      <c r="P2164" s="122"/>
    </row>
    <row r="2165" spans="1:16" ht="19.5" customHeight="1">
      <c r="A2165" s="122"/>
      <c r="B2165" s="122"/>
      <c r="C2165" s="122"/>
      <c r="D2165" s="122"/>
      <c r="E2165" s="122"/>
      <c r="F2165" s="122"/>
      <c r="G2165" s="122"/>
      <c r="H2165" s="122"/>
      <c r="I2165" s="123"/>
      <c r="J2165" s="124"/>
      <c r="K2165" s="124"/>
      <c r="L2165" s="123"/>
      <c r="M2165" s="123"/>
      <c r="N2165" s="123"/>
      <c r="O2165" s="123"/>
      <c r="P2165" s="123"/>
    </row>
    <row r="2166" spans="1:11" ht="19.5" customHeight="1">
      <c r="A2166" s="102" t="s">
        <v>143</v>
      </c>
      <c r="B2166" s="102"/>
      <c r="J2166" s="19"/>
      <c r="K2166" s="19"/>
    </row>
    <row r="2167" spans="1:2" ht="19.5" customHeight="1">
      <c r="A2167" s="102"/>
      <c r="B2167" s="102"/>
    </row>
    <row r="2168" spans="11:14" ht="19.5" customHeight="1">
      <c r="K2168" s="18"/>
      <c r="L2168" s="18"/>
      <c r="M2168" s="18"/>
      <c r="N2168" s="18"/>
    </row>
    <row r="2169" spans="1:16" ht="19.5" customHeight="1">
      <c r="A2169" s="119" t="s">
        <v>16</v>
      </c>
      <c r="B2169" s="120" t="s">
        <v>144</v>
      </c>
      <c r="C2169" s="120"/>
      <c r="D2169" s="120"/>
      <c r="E2169" s="34"/>
      <c r="F2169" s="16"/>
      <c r="G2169" s="16"/>
      <c r="H2169" s="16"/>
      <c r="K2169" s="121" t="s">
        <v>18</v>
      </c>
      <c r="L2169" s="121"/>
      <c r="M2169" s="126" t="s">
        <v>338</v>
      </c>
      <c r="N2169" s="126"/>
      <c r="O2169" s="126"/>
      <c r="P2169" s="126"/>
    </row>
    <row r="2170" spans="1:16" ht="19.5" customHeight="1">
      <c r="A2170" s="119"/>
      <c r="B2170" s="120"/>
      <c r="C2170" s="120"/>
      <c r="D2170" s="120"/>
      <c r="E2170" s="34"/>
      <c r="F2170" s="16"/>
      <c r="G2170" s="16"/>
      <c r="H2170" s="16"/>
      <c r="K2170" s="121"/>
      <c r="L2170" s="121"/>
      <c r="M2170" s="126"/>
      <c r="N2170" s="126"/>
      <c r="O2170" s="126"/>
      <c r="P2170" s="126"/>
    </row>
    <row r="2171" ht="19.5" customHeight="1" thickBot="1"/>
    <row r="2172" spans="1:16" ht="19.5" customHeight="1" thickBot="1">
      <c r="A2172" s="130" t="s">
        <v>2</v>
      </c>
      <c r="B2172" s="133" t="s">
        <v>3</v>
      </c>
      <c r="C2172" s="136" t="s">
        <v>4</v>
      </c>
      <c r="D2172" s="103" t="s">
        <v>5</v>
      </c>
      <c r="E2172" s="106" t="s">
        <v>6</v>
      </c>
      <c r="F2172" s="111" t="s">
        <v>7</v>
      </c>
      <c r="G2172" s="111"/>
      <c r="H2172" s="111"/>
      <c r="I2172" s="111"/>
      <c r="J2172" s="111"/>
      <c r="K2172" s="111"/>
      <c r="L2172" s="111"/>
      <c r="M2172" s="112"/>
      <c r="N2172" s="116" t="s">
        <v>12</v>
      </c>
      <c r="O2172" s="111"/>
      <c r="P2172" s="108" t="s">
        <v>15</v>
      </c>
    </row>
    <row r="2173" spans="1:16" ht="19.5" customHeight="1">
      <c r="A2173" s="131"/>
      <c r="B2173" s="134"/>
      <c r="C2173" s="137"/>
      <c r="D2173" s="104"/>
      <c r="E2173" s="107"/>
      <c r="F2173" s="113" t="s">
        <v>8</v>
      </c>
      <c r="G2173" s="114"/>
      <c r="H2173" s="115" t="s">
        <v>9</v>
      </c>
      <c r="I2173" s="115"/>
      <c r="J2173" s="113" t="s">
        <v>10</v>
      </c>
      <c r="K2173" s="114"/>
      <c r="L2173" s="115" t="s">
        <v>11</v>
      </c>
      <c r="M2173" s="114"/>
      <c r="N2173" s="117"/>
      <c r="O2173" s="118"/>
      <c r="P2173" s="109"/>
    </row>
    <row r="2174" spans="1:16" ht="19.5" customHeight="1" thickBot="1">
      <c r="A2174" s="132"/>
      <c r="B2174" s="135"/>
      <c r="C2174" s="138"/>
      <c r="D2174" s="105"/>
      <c r="E2174" s="101"/>
      <c r="F2174" s="20" t="s">
        <v>13</v>
      </c>
      <c r="G2174" s="21" t="s">
        <v>14</v>
      </c>
      <c r="H2174" s="30" t="s">
        <v>13</v>
      </c>
      <c r="I2174" s="22" t="s">
        <v>14</v>
      </c>
      <c r="J2174" s="20" t="s">
        <v>13</v>
      </c>
      <c r="K2174" s="21" t="s">
        <v>14</v>
      </c>
      <c r="L2174" s="30" t="s">
        <v>13</v>
      </c>
      <c r="M2174" s="21" t="s">
        <v>14</v>
      </c>
      <c r="N2174" s="20" t="s">
        <v>13</v>
      </c>
      <c r="O2174" s="22" t="s">
        <v>14</v>
      </c>
      <c r="P2174" s="110"/>
    </row>
    <row r="2175" spans="1:16" ht="19.5" customHeight="1">
      <c r="A2175" s="2">
        <v>40664</v>
      </c>
      <c r="B2175" s="3" t="s">
        <v>470</v>
      </c>
      <c r="C2175" s="3" t="s">
        <v>444</v>
      </c>
      <c r="D2175" s="3" t="s">
        <v>356</v>
      </c>
      <c r="E2175" s="4" t="s">
        <v>430</v>
      </c>
      <c r="F2175" s="7">
        <v>13</v>
      </c>
      <c r="G2175" s="8"/>
      <c r="H2175" s="5">
        <v>7</v>
      </c>
      <c r="I2175" s="6"/>
      <c r="J2175" s="7"/>
      <c r="K2175" s="8"/>
      <c r="L2175" s="5"/>
      <c r="M2175" s="3"/>
      <c r="N2175" s="7">
        <f>SUM(F2175+H2175+J2175+L2175)</f>
        <v>20</v>
      </c>
      <c r="O2175" s="6">
        <f>SUM(G2175+I2175+K2175+M2175)</f>
        <v>0</v>
      </c>
      <c r="P2175" s="23">
        <f>SUM(N2175:O2175)</f>
        <v>20</v>
      </c>
    </row>
    <row r="2176" spans="1:16" ht="19.5" customHeight="1">
      <c r="A2176" s="9">
        <v>40678</v>
      </c>
      <c r="B2176" s="10" t="s">
        <v>817</v>
      </c>
      <c r="C2176" s="10" t="s">
        <v>444</v>
      </c>
      <c r="D2176" s="10" t="s">
        <v>345</v>
      </c>
      <c r="E2176" s="11" t="s">
        <v>430</v>
      </c>
      <c r="F2176" s="14">
        <v>13</v>
      </c>
      <c r="G2176" s="15"/>
      <c r="H2176" s="12">
        <v>7</v>
      </c>
      <c r="I2176" s="13"/>
      <c r="J2176" s="14"/>
      <c r="K2176" s="15"/>
      <c r="L2176" s="12"/>
      <c r="M2176" s="10"/>
      <c r="N2176" s="7">
        <f aca="true" t="shared" si="240" ref="N2176:N2197">SUM(F2176+H2176+J2176+L2176)</f>
        <v>20</v>
      </c>
      <c r="O2176" s="6">
        <f aca="true" t="shared" si="241" ref="O2176:O2197">SUM(G2176+I2176+K2176+M2176)</f>
        <v>0</v>
      </c>
      <c r="P2176" s="23">
        <f aca="true" t="shared" si="242" ref="P2176:P2198">SUM(N2176:O2176)</f>
        <v>20</v>
      </c>
    </row>
    <row r="2177" spans="1:16" ht="19.5" customHeight="1">
      <c r="A2177" s="9"/>
      <c r="B2177" s="10"/>
      <c r="C2177" s="10"/>
      <c r="D2177" s="10"/>
      <c r="E2177" s="11"/>
      <c r="F2177" s="14"/>
      <c r="G2177" s="15"/>
      <c r="H2177" s="12"/>
      <c r="I2177" s="13"/>
      <c r="J2177" s="14"/>
      <c r="K2177" s="15"/>
      <c r="L2177" s="12"/>
      <c r="M2177" s="10"/>
      <c r="N2177" s="7">
        <f t="shared" si="240"/>
        <v>0</v>
      </c>
      <c r="O2177" s="6">
        <f t="shared" si="241"/>
        <v>0</v>
      </c>
      <c r="P2177" s="23">
        <f t="shared" si="242"/>
        <v>0</v>
      </c>
    </row>
    <row r="2178" spans="1:16" ht="19.5" customHeight="1">
      <c r="A2178" s="9"/>
      <c r="B2178" s="10"/>
      <c r="C2178" s="10"/>
      <c r="D2178" s="10"/>
      <c r="E2178" s="11"/>
      <c r="F2178" s="14"/>
      <c r="G2178" s="15"/>
      <c r="H2178" s="12"/>
      <c r="I2178" s="13"/>
      <c r="J2178" s="14"/>
      <c r="K2178" s="15"/>
      <c r="L2178" s="12"/>
      <c r="M2178" s="10"/>
      <c r="N2178" s="7">
        <f t="shared" si="240"/>
        <v>0</v>
      </c>
      <c r="O2178" s="6">
        <f t="shared" si="241"/>
        <v>0</v>
      </c>
      <c r="P2178" s="23">
        <f t="shared" si="242"/>
        <v>0</v>
      </c>
    </row>
    <row r="2179" spans="1:16" ht="19.5" customHeight="1">
      <c r="A2179" s="9"/>
      <c r="B2179" s="10"/>
      <c r="C2179" s="10"/>
      <c r="D2179" s="10"/>
      <c r="E2179" s="11"/>
      <c r="F2179" s="14"/>
      <c r="G2179" s="15"/>
      <c r="H2179" s="12"/>
      <c r="I2179" s="13"/>
      <c r="J2179" s="14"/>
      <c r="K2179" s="15"/>
      <c r="L2179" s="12"/>
      <c r="M2179" s="10"/>
      <c r="N2179" s="7">
        <f t="shared" si="240"/>
        <v>0</v>
      </c>
      <c r="O2179" s="6">
        <f t="shared" si="241"/>
        <v>0</v>
      </c>
      <c r="P2179" s="23">
        <f t="shared" si="242"/>
        <v>0</v>
      </c>
    </row>
    <row r="2180" spans="1:16" ht="19.5" customHeight="1">
      <c r="A2180" s="9"/>
      <c r="B2180" s="10"/>
      <c r="C2180" s="10"/>
      <c r="D2180" s="10"/>
      <c r="E2180" s="11"/>
      <c r="F2180" s="14"/>
      <c r="G2180" s="15"/>
      <c r="H2180" s="12"/>
      <c r="I2180" s="13"/>
      <c r="J2180" s="14"/>
      <c r="K2180" s="15"/>
      <c r="L2180" s="12"/>
      <c r="M2180" s="10"/>
      <c r="N2180" s="7">
        <f t="shared" si="240"/>
        <v>0</v>
      </c>
      <c r="O2180" s="6">
        <f t="shared" si="241"/>
        <v>0</v>
      </c>
      <c r="P2180" s="23">
        <f t="shared" si="242"/>
        <v>0</v>
      </c>
    </row>
    <row r="2181" spans="1:16" ht="19.5" customHeight="1">
      <c r="A2181" s="9"/>
      <c r="B2181" s="10"/>
      <c r="C2181" s="10"/>
      <c r="D2181" s="10"/>
      <c r="E2181" s="11"/>
      <c r="F2181" s="14"/>
      <c r="G2181" s="15"/>
      <c r="H2181" s="12"/>
      <c r="I2181" s="13"/>
      <c r="J2181" s="14"/>
      <c r="K2181" s="15"/>
      <c r="L2181" s="12"/>
      <c r="M2181" s="10"/>
      <c r="N2181" s="7">
        <f t="shared" si="240"/>
        <v>0</v>
      </c>
      <c r="O2181" s="6">
        <f t="shared" si="241"/>
        <v>0</v>
      </c>
      <c r="P2181" s="23">
        <f t="shared" si="242"/>
        <v>0</v>
      </c>
    </row>
    <row r="2182" spans="1:16" ht="19.5" customHeight="1">
      <c r="A2182" s="9"/>
      <c r="B2182" s="10"/>
      <c r="C2182" s="10"/>
      <c r="D2182" s="10"/>
      <c r="E2182" s="11"/>
      <c r="F2182" s="14"/>
      <c r="G2182" s="15"/>
      <c r="H2182" s="12"/>
      <c r="I2182" s="13"/>
      <c r="J2182" s="14"/>
      <c r="K2182" s="15"/>
      <c r="L2182" s="12"/>
      <c r="M2182" s="10"/>
      <c r="N2182" s="7">
        <f t="shared" si="240"/>
        <v>0</v>
      </c>
      <c r="O2182" s="6">
        <f t="shared" si="241"/>
        <v>0</v>
      </c>
      <c r="P2182" s="23">
        <f t="shared" si="242"/>
        <v>0</v>
      </c>
    </row>
    <row r="2183" spans="1:16" ht="19.5" customHeight="1">
      <c r="A2183" s="9"/>
      <c r="B2183" s="10"/>
      <c r="C2183" s="10"/>
      <c r="D2183" s="10"/>
      <c r="E2183" s="11"/>
      <c r="F2183" s="14"/>
      <c r="G2183" s="15"/>
      <c r="H2183" s="12"/>
      <c r="I2183" s="13"/>
      <c r="J2183" s="14"/>
      <c r="K2183" s="15"/>
      <c r="L2183" s="12"/>
      <c r="M2183" s="10"/>
      <c r="N2183" s="7">
        <f t="shared" si="240"/>
        <v>0</v>
      </c>
      <c r="O2183" s="6">
        <f t="shared" si="241"/>
        <v>0</v>
      </c>
      <c r="P2183" s="23">
        <f t="shared" si="242"/>
        <v>0</v>
      </c>
    </row>
    <row r="2184" spans="1:16" ht="19.5" customHeight="1">
      <c r="A2184" s="9"/>
      <c r="B2184" s="10"/>
      <c r="C2184" s="10"/>
      <c r="D2184" s="10"/>
      <c r="E2184" s="11"/>
      <c r="F2184" s="14"/>
      <c r="G2184" s="15"/>
      <c r="H2184" s="12"/>
      <c r="I2184" s="13"/>
      <c r="J2184" s="14"/>
      <c r="K2184" s="15"/>
      <c r="L2184" s="12"/>
      <c r="M2184" s="10"/>
      <c r="N2184" s="7">
        <f t="shared" si="240"/>
        <v>0</v>
      </c>
      <c r="O2184" s="6">
        <f t="shared" si="241"/>
        <v>0</v>
      </c>
      <c r="P2184" s="23">
        <f t="shared" si="242"/>
        <v>0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0"/>
        <v>0</v>
      </c>
      <c r="O2185" s="6">
        <f t="shared" si="241"/>
        <v>0</v>
      </c>
      <c r="P2185" s="23">
        <f t="shared" si="242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0"/>
        <v>0</v>
      </c>
      <c r="O2186" s="6">
        <f t="shared" si="241"/>
        <v>0</v>
      </c>
      <c r="P2186" s="23">
        <f t="shared" si="242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0"/>
        <v>0</v>
      </c>
      <c r="O2187" s="6">
        <f t="shared" si="241"/>
        <v>0</v>
      </c>
      <c r="P2187" s="23">
        <f t="shared" si="242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0"/>
        <v>0</v>
      </c>
      <c r="O2188" s="6">
        <f t="shared" si="241"/>
        <v>0</v>
      </c>
      <c r="P2188" s="23">
        <f t="shared" si="242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0"/>
        <v>0</v>
      </c>
      <c r="O2189" s="6">
        <f t="shared" si="241"/>
        <v>0</v>
      </c>
      <c r="P2189" s="23">
        <f t="shared" si="242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0"/>
        <v>0</v>
      </c>
      <c r="O2190" s="6">
        <f t="shared" si="241"/>
        <v>0</v>
      </c>
      <c r="P2190" s="23">
        <f t="shared" si="242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0"/>
        <v>0</v>
      </c>
      <c r="O2191" s="6">
        <f t="shared" si="241"/>
        <v>0</v>
      </c>
      <c r="P2191" s="23">
        <f t="shared" si="242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0"/>
        <v>0</v>
      </c>
      <c r="O2192" s="6">
        <f t="shared" si="241"/>
        <v>0</v>
      </c>
      <c r="P2192" s="23">
        <f t="shared" si="242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0"/>
        <v>0</v>
      </c>
      <c r="O2193" s="6">
        <f t="shared" si="241"/>
        <v>0</v>
      </c>
      <c r="P2193" s="23">
        <f t="shared" si="242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0"/>
        <v>0</v>
      </c>
      <c r="O2194" s="6">
        <f t="shared" si="241"/>
        <v>0</v>
      </c>
      <c r="P2194" s="23">
        <f t="shared" si="242"/>
        <v>0</v>
      </c>
    </row>
    <row r="2195" spans="1:16" ht="19.5" customHeight="1">
      <c r="A2195" s="9"/>
      <c r="B2195" s="10"/>
      <c r="C2195" s="10"/>
      <c r="D2195" s="10"/>
      <c r="E2195" s="11"/>
      <c r="F2195" s="14"/>
      <c r="G2195" s="15"/>
      <c r="H2195" s="12"/>
      <c r="I2195" s="13"/>
      <c r="J2195" s="14"/>
      <c r="K2195" s="15"/>
      <c r="L2195" s="12"/>
      <c r="M2195" s="10"/>
      <c r="N2195" s="7">
        <f t="shared" si="240"/>
        <v>0</v>
      </c>
      <c r="O2195" s="6">
        <f t="shared" si="241"/>
        <v>0</v>
      </c>
      <c r="P2195" s="23">
        <f t="shared" si="242"/>
        <v>0</v>
      </c>
    </row>
    <row r="2196" spans="1:16" ht="19.5" customHeight="1">
      <c r="A2196" s="9"/>
      <c r="B2196" s="10"/>
      <c r="C2196" s="10"/>
      <c r="D2196" s="10"/>
      <c r="E2196" s="11"/>
      <c r="F2196" s="14"/>
      <c r="G2196" s="15"/>
      <c r="H2196" s="12"/>
      <c r="I2196" s="13"/>
      <c r="J2196" s="14"/>
      <c r="K2196" s="15"/>
      <c r="L2196" s="12"/>
      <c r="M2196" s="10"/>
      <c r="N2196" s="7">
        <f t="shared" si="240"/>
        <v>0</v>
      </c>
      <c r="O2196" s="6">
        <f t="shared" si="241"/>
        <v>0</v>
      </c>
      <c r="P2196" s="23">
        <f t="shared" si="242"/>
        <v>0</v>
      </c>
    </row>
    <row r="2197" spans="1:16" ht="19.5" customHeight="1" thickBot="1">
      <c r="A2197" s="31"/>
      <c r="B2197" s="32"/>
      <c r="C2197" s="32"/>
      <c r="D2197" s="32"/>
      <c r="E2197" s="33"/>
      <c r="F2197" s="40"/>
      <c r="G2197" s="26"/>
      <c r="H2197" s="24"/>
      <c r="I2197" s="41"/>
      <c r="J2197" s="40"/>
      <c r="K2197" s="26"/>
      <c r="L2197" s="24"/>
      <c r="M2197" s="25"/>
      <c r="N2197" s="27">
        <f t="shared" si="240"/>
        <v>0</v>
      </c>
      <c r="O2197" s="28">
        <f t="shared" si="241"/>
        <v>0</v>
      </c>
      <c r="P2197" s="29">
        <f t="shared" si="242"/>
        <v>0</v>
      </c>
    </row>
    <row r="2198" spans="1:20" ht="19.5" customHeight="1" thickBot="1">
      <c r="A2198" s="127" t="s">
        <v>15</v>
      </c>
      <c r="B2198" s="128"/>
      <c r="C2198" s="128"/>
      <c r="D2198" s="128"/>
      <c r="E2198" s="129"/>
      <c r="F2198" s="35">
        <f aca="true" t="shared" si="243" ref="F2198:O2198">SUM(F2175:F2197)</f>
        <v>26</v>
      </c>
      <c r="G2198" s="36">
        <f t="shared" si="243"/>
        <v>0</v>
      </c>
      <c r="H2198" s="39">
        <f t="shared" si="243"/>
        <v>14</v>
      </c>
      <c r="I2198" s="42">
        <f t="shared" si="243"/>
        <v>0</v>
      </c>
      <c r="J2198" s="35">
        <f t="shared" si="243"/>
        <v>0</v>
      </c>
      <c r="K2198" s="36">
        <f t="shared" si="243"/>
        <v>0</v>
      </c>
      <c r="L2198" s="39">
        <f t="shared" si="243"/>
        <v>0</v>
      </c>
      <c r="M2198" s="36">
        <f t="shared" si="243"/>
        <v>0</v>
      </c>
      <c r="N2198" s="37">
        <f t="shared" si="243"/>
        <v>40</v>
      </c>
      <c r="O2198" s="38">
        <f t="shared" si="243"/>
        <v>0</v>
      </c>
      <c r="P2198" s="43">
        <f t="shared" si="242"/>
        <v>40</v>
      </c>
      <c r="T2198" s="82">
        <f>CEILING(P2198,1)</f>
        <v>40</v>
      </c>
    </row>
    <row r="2199" ht="19.5" customHeight="1"/>
    <row r="2200" spans="1:16" ht="19.5" customHeight="1">
      <c r="A2200" s="122" t="s">
        <v>0</v>
      </c>
      <c r="B2200" s="122"/>
      <c r="C2200" s="122"/>
      <c r="D2200" s="122"/>
      <c r="E2200" s="122"/>
      <c r="F2200" s="122"/>
      <c r="G2200" s="122"/>
      <c r="H2200" s="122"/>
      <c r="I2200" s="123"/>
      <c r="J2200" s="122"/>
      <c r="K2200" s="122"/>
      <c r="L2200" s="122"/>
      <c r="M2200" s="122"/>
      <c r="N2200" s="122"/>
      <c r="O2200" s="122"/>
      <c r="P2200" s="122"/>
    </row>
    <row r="2201" spans="1:16" ht="19.5" customHeight="1">
      <c r="A2201" s="122"/>
      <c r="B2201" s="122"/>
      <c r="C2201" s="122"/>
      <c r="D2201" s="122"/>
      <c r="E2201" s="122"/>
      <c r="F2201" s="122"/>
      <c r="G2201" s="122"/>
      <c r="H2201" s="122"/>
      <c r="I2201" s="123"/>
      <c r="J2201" s="124"/>
      <c r="K2201" s="124"/>
      <c r="L2201" s="123"/>
      <c r="M2201" s="123"/>
      <c r="N2201" s="123"/>
      <c r="O2201" s="123"/>
      <c r="P2201" s="123"/>
    </row>
    <row r="2202" spans="1:11" ht="19.5" customHeight="1">
      <c r="A2202" s="102" t="s">
        <v>145</v>
      </c>
      <c r="B2202" s="102"/>
      <c r="J2202" s="19"/>
      <c r="K2202" s="19"/>
    </row>
    <row r="2203" spans="1:2" ht="19.5" customHeight="1">
      <c r="A2203" s="102"/>
      <c r="B2203" s="102"/>
    </row>
    <row r="2204" spans="1:14" ht="19.5" customHeight="1">
      <c r="A2204" s="102"/>
      <c r="B2204" s="102"/>
      <c r="K2204" s="18"/>
      <c r="L2204" s="18"/>
      <c r="M2204" s="18"/>
      <c r="N2204" s="18"/>
    </row>
    <row r="2205" spans="1:16" ht="19.5" customHeight="1">
      <c r="A2205" s="119" t="s">
        <v>16</v>
      </c>
      <c r="B2205" s="120" t="s">
        <v>146</v>
      </c>
      <c r="C2205" s="120"/>
      <c r="D2205" s="120"/>
      <c r="E2205" s="34"/>
      <c r="F2205" s="16"/>
      <c r="G2205" s="16"/>
      <c r="H2205" s="16"/>
      <c r="K2205" s="121" t="s">
        <v>18</v>
      </c>
      <c r="L2205" s="121"/>
      <c r="M2205" s="126" t="s">
        <v>338</v>
      </c>
      <c r="N2205" s="126"/>
      <c r="O2205" s="126"/>
      <c r="P2205" s="126"/>
    </row>
    <row r="2206" spans="1:16" ht="19.5" customHeight="1">
      <c r="A2206" s="119"/>
      <c r="B2206" s="120"/>
      <c r="C2206" s="120"/>
      <c r="D2206" s="120"/>
      <c r="E2206" s="34"/>
      <c r="F2206" s="16"/>
      <c r="G2206" s="16"/>
      <c r="H2206" s="16"/>
      <c r="K2206" s="121"/>
      <c r="L2206" s="121"/>
      <c r="M2206" s="126"/>
      <c r="N2206" s="126"/>
      <c r="O2206" s="126"/>
      <c r="P2206" s="126"/>
    </row>
    <row r="2207" ht="19.5" customHeight="1" thickBot="1"/>
    <row r="2208" spans="1:16" ht="19.5" customHeight="1" thickBot="1">
      <c r="A2208" s="130" t="s">
        <v>2</v>
      </c>
      <c r="B2208" s="133" t="s">
        <v>3</v>
      </c>
      <c r="C2208" s="136" t="s">
        <v>4</v>
      </c>
      <c r="D2208" s="103" t="s">
        <v>5</v>
      </c>
      <c r="E2208" s="106" t="s">
        <v>6</v>
      </c>
      <c r="F2208" s="111" t="s">
        <v>7</v>
      </c>
      <c r="G2208" s="111"/>
      <c r="H2208" s="111"/>
      <c r="I2208" s="111"/>
      <c r="J2208" s="111"/>
      <c r="K2208" s="111"/>
      <c r="L2208" s="111"/>
      <c r="M2208" s="112"/>
      <c r="N2208" s="116" t="s">
        <v>12</v>
      </c>
      <c r="O2208" s="111"/>
      <c r="P2208" s="108" t="s">
        <v>15</v>
      </c>
    </row>
    <row r="2209" spans="1:16" ht="19.5" customHeight="1">
      <c r="A2209" s="131"/>
      <c r="B2209" s="134"/>
      <c r="C2209" s="137"/>
      <c r="D2209" s="104"/>
      <c r="E2209" s="107"/>
      <c r="F2209" s="113" t="s">
        <v>8</v>
      </c>
      <c r="G2209" s="114"/>
      <c r="H2209" s="115" t="s">
        <v>9</v>
      </c>
      <c r="I2209" s="115"/>
      <c r="J2209" s="113" t="s">
        <v>10</v>
      </c>
      <c r="K2209" s="114"/>
      <c r="L2209" s="115" t="s">
        <v>11</v>
      </c>
      <c r="M2209" s="114"/>
      <c r="N2209" s="117"/>
      <c r="O2209" s="118"/>
      <c r="P2209" s="109"/>
    </row>
    <row r="2210" spans="1:16" ht="19.5" customHeight="1" thickBot="1">
      <c r="A2210" s="132"/>
      <c r="B2210" s="135"/>
      <c r="C2210" s="138"/>
      <c r="D2210" s="105"/>
      <c r="E2210" s="101"/>
      <c r="F2210" s="20" t="s">
        <v>13</v>
      </c>
      <c r="G2210" s="21" t="s">
        <v>14</v>
      </c>
      <c r="H2210" s="30" t="s">
        <v>13</v>
      </c>
      <c r="I2210" s="22" t="s">
        <v>14</v>
      </c>
      <c r="J2210" s="20" t="s">
        <v>13</v>
      </c>
      <c r="K2210" s="21" t="s">
        <v>14</v>
      </c>
      <c r="L2210" s="30" t="s">
        <v>13</v>
      </c>
      <c r="M2210" s="21" t="s">
        <v>14</v>
      </c>
      <c r="N2210" s="20" t="s">
        <v>13</v>
      </c>
      <c r="O2210" s="22" t="s">
        <v>14</v>
      </c>
      <c r="P2210" s="110"/>
    </row>
    <row r="2211" spans="1:16" ht="19.5" customHeight="1">
      <c r="A2211" s="2">
        <v>40664</v>
      </c>
      <c r="B2211" s="3" t="s">
        <v>467</v>
      </c>
      <c r="C2211" s="3" t="s">
        <v>444</v>
      </c>
      <c r="D2211" s="3" t="s">
        <v>356</v>
      </c>
      <c r="E2211" s="4"/>
      <c r="F2211" s="7">
        <v>13</v>
      </c>
      <c r="G2211" s="8">
        <v>8</v>
      </c>
      <c r="H2211" s="5">
        <v>7</v>
      </c>
      <c r="I2211" s="6">
        <v>7</v>
      </c>
      <c r="J2211" s="7"/>
      <c r="K2211" s="8"/>
      <c r="L2211" s="5"/>
      <c r="M2211" s="3"/>
      <c r="N2211" s="7">
        <f>SUM(F2211+H2211+J2211+L2211)</f>
        <v>20</v>
      </c>
      <c r="O2211" s="6">
        <f>SUM(G2211+I2211+K2211+M2211)</f>
        <v>15</v>
      </c>
      <c r="P2211" s="23">
        <f>SUM(N2211:O2211)</f>
        <v>35</v>
      </c>
    </row>
    <row r="2212" spans="1:16" ht="19.5" customHeight="1">
      <c r="A2212" s="9">
        <v>40678</v>
      </c>
      <c r="B2212" s="10" t="s">
        <v>812</v>
      </c>
      <c r="C2212" s="10" t="s">
        <v>444</v>
      </c>
      <c r="D2212" s="10" t="s">
        <v>345</v>
      </c>
      <c r="E2212" s="11"/>
      <c r="F2212" s="14">
        <v>13</v>
      </c>
      <c r="G2212" s="15">
        <v>8</v>
      </c>
      <c r="H2212" s="12">
        <v>7</v>
      </c>
      <c r="I2212" s="13">
        <v>7</v>
      </c>
      <c r="J2212" s="14"/>
      <c r="K2212" s="15"/>
      <c r="L2212" s="12"/>
      <c r="M2212" s="10"/>
      <c r="N2212" s="7">
        <f aca="true" t="shared" si="244" ref="N2212:N2233">SUM(F2212+H2212+J2212+L2212)</f>
        <v>20</v>
      </c>
      <c r="O2212" s="6">
        <f aca="true" t="shared" si="245" ref="O2212:O2233">SUM(G2212+I2212+K2212+M2212)</f>
        <v>15</v>
      </c>
      <c r="P2212" s="23">
        <f aca="true" t="shared" si="246" ref="P2212:P2234">SUM(N2212:O2212)</f>
        <v>35</v>
      </c>
    </row>
    <row r="2213" spans="1:16" ht="19.5" customHeight="1">
      <c r="A2213" s="9">
        <v>40692</v>
      </c>
      <c r="B2213" s="10" t="s">
        <v>1143</v>
      </c>
      <c r="C2213" s="10" t="s">
        <v>444</v>
      </c>
      <c r="D2213" s="10" t="s">
        <v>716</v>
      </c>
      <c r="E2213" s="11"/>
      <c r="F2213" s="14">
        <v>13</v>
      </c>
      <c r="G2213" s="15">
        <v>8</v>
      </c>
      <c r="H2213" s="12">
        <v>7</v>
      </c>
      <c r="I2213" s="13">
        <v>7</v>
      </c>
      <c r="J2213" s="14"/>
      <c r="K2213" s="15"/>
      <c r="L2213" s="12"/>
      <c r="M2213" s="10"/>
      <c r="N2213" s="7">
        <f t="shared" si="244"/>
        <v>20</v>
      </c>
      <c r="O2213" s="6">
        <f t="shared" si="245"/>
        <v>15</v>
      </c>
      <c r="P2213" s="23">
        <f t="shared" si="246"/>
        <v>35</v>
      </c>
    </row>
    <row r="2214" spans="1:16" ht="19.5" customHeight="1">
      <c r="A2214" s="9"/>
      <c r="B2214" s="10"/>
      <c r="C2214" s="10"/>
      <c r="D2214" s="10"/>
      <c r="E2214" s="11"/>
      <c r="F2214" s="14"/>
      <c r="G2214" s="15"/>
      <c r="H2214" s="12"/>
      <c r="I2214" s="13"/>
      <c r="J2214" s="14"/>
      <c r="K2214" s="15"/>
      <c r="L2214" s="12"/>
      <c r="M2214" s="10"/>
      <c r="N2214" s="7">
        <f t="shared" si="244"/>
        <v>0</v>
      </c>
      <c r="O2214" s="6">
        <f t="shared" si="245"/>
        <v>0</v>
      </c>
      <c r="P2214" s="23">
        <f t="shared" si="246"/>
        <v>0</v>
      </c>
    </row>
    <row r="2215" spans="1:16" ht="19.5" customHeight="1">
      <c r="A2215" s="9"/>
      <c r="B2215" s="10"/>
      <c r="C2215" s="10"/>
      <c r="D2215" s="10"/>
      <c r="E2215" s="11"/>
      <c r="F2215" s="14"/>
      <c r="G2215" s="15"/>
      <c r="H2215" s="12"/>
      <c r="I2215" s="13"/>
      <c r="J2215" s="14"/>
      <c r="K2215" s="15"/>
      <c r="L2215" s="12"/>
      <c r="M2215" s="10"/>
      <c r="N2215" s="7">
        <f t="shared" si="244"/>
        <v>0</v>
      </c>
      <c r="O2215" s="6">
        <f t="shared" si="245"/>
        <v>0</v>
      </c>
      <c r="P2215" s="23">
        <f t="shared" si="246"/>
        <v>0</v>
      </c>
    </row>
    <row r="2216" spans="1:16" ht="19.5" customHeight="1">
      <c r="A2216" s="9"/>
      <c r="B2216" s="10"/>
      <c r="C2216" s="10"/>
      <c r="D2216" s="10"/>
      <c r="E2216" s="11"/>
      <c r="F2216" s="14"/>
      <c r="G2216" s="15"/>
      <c r="H2216" s="12"/>
      <c r="I2216" s="13"/>
      <c r="J2216" s="14"/>
      <c r="K2216" s="15"/>
      <c r="L2216" s="12"/>
      <c r="M2216" s="10"/>
      <c r="N2216" s="7">
        <f t="shared" si="244"/>
        <v>0</v>
      </c>
      <c r="O2216" s="6">
        <f t="shared" si="245"/>
        <v>0</v>
      </c>
      <c r="P2216" s="23">
        <f t="shared" si="246"/>
        <v>0</v>
      </c>
    </row>
    <row r="2217" spans="1:16" ht="19.5" customHeight="1">
      <c r="A2217" s="9"/>
      <c r="B2217" s="10"/>
      <c r="C2217" s="10"/>
      <c r="D2217" s="10"/>
      <c r="E2217" s="11"/>
      <c r="F2217" s="14"/>
      <c r="G2217" s="15"/>
      <c r="H2217" s="12"/>
      <c r="I2217" s="13"/>
      <c r="J2217" s="14"/>
      <c r="K2217" s="15"/>
      <c r="L2217" s="12"/>
      <c r="M2217" s="10"/>
      <c r="N2217" s="7">
        <f t="shared" si="244"/>
        <v>0</v>
      </c>
      <c r="O2217" s="6">
        <f t="shared" si="245"/>
        <v>0</v>
      </c>
      <c r="P2217" s="23">
        <f t="shared" si="246"/>
        <v>0</v>
      </c>
    </row>
    <row r="2218" spans="1:16" ht="19.5" customHeight="1">
      <c r="A2218" s="9"/>
      <c r="B2218" s="10"/>
      <c r="C2218" s="10"/>
      <c r="D2218" s="10"/>
      <c r="E2218" s="11"/>
      <c r="F2218" s="14"/>
      <c r="G2218" s="15"/>
      <c r="H2218" s="12"/>
      <c r="I2218" s="13"/>
      <c r="J2218" s="14"/>
      <c r="K2218" s="15"/>
      <c r="L2218" s="12"/>
      <c r="M2218" s="10"/>
      <c r="N2218" s="7">
        <f t="shared" si="244"/>
        <v>0</v>
      </c>
      <c r="O2218" s="6">
        <f t="shared" si="245"/>
        <v>0</v>
      </c>
      <c r="P2218" s="23">
        <f t="shared" si="246"/>
        <v>0</v>
      </c>
    </row>
    <row r="2219" spans="1:16" ht="19.5" customHeight="1">
      <c r="A2219" s="9"/>
      <c r="B2219" s="10"/>
      <c r="C2219" s="10"/>
      <c r="D2219" s="10"/>
      <c r="E2219" s="11"/>
      <c r="F2219" s="14"/>
      <c r="G2219" s="15"/>
      <c r="H2219" s="12"/>
      <c r="I2219" s="13"/>
      <c r="J2219" s="14"/>
      <c r="K2219" s="15"/>
      <c r="L2219" s="12"/>
      <c r="M2219" s="10"/>
      <c r="N2219" s="7">
        <f t="shared" si="244"/>
        <v>0</v>
      </c>
      <c r="O2219" s="6">
        <f t="shared" si="245"/>
        <v>0</v>
      </c>
      <c r="P2219" s="23">
        <f t="shared" si="246"/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t="shared" si="244"/>
        <v>0</v>
      </c>
      <c r="O2220" s="6">
        <f t="shared" si="245"/>
        <v>0</v>
      </c>
      <c r="P2220" s="23">
        <f t="shared" si="246"/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4"/>
        <v>0</v>
      </c>
      <c r="O2221" s="6">
        <f t="shared" si="245"/>
        <v>0</v>
      </c>
      <c r="P2221" s="23">
        <f t="shared" si="246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4"/>
        <v>0</v>
      </c>
      <c r="O2222" s="6">
        <f t="shared" si="245"/>
        <v>0</v>
      </c>
      <c r="P2222" s="23">
        <f t="shared" si="246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4"/>
        <v>0</v>
      </c>
      <c r="O2223" s="6">
        <f t="shared" si="245"/>
        <v>0</v>
      </c>
      <c r="P2223" s="23">
        <f t="shared" si="246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4"/>
        <v>0</v>
      </c>
      <c r="O2224" s="6">
        <f t="shared" si="245"/>
        <v>0</v>
      </c>
      <c r="P2224" s="23">
        <f t="shared" si="246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4"/>
        <v>0</v>
      </c>
      <c r="O2225" s="6">
        <f t="shared" si="245"/>
        <v>0</v>
      </c>
      <c r="P2225" s="23">
        <f t="shared" si="246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4"/>
        <v>0</v>
      </c>
      <c r="O2226" s="6">
        <f t="shared" si="245"/>
        <v>0</v>
      </c>
      <c r="P2226" s="23">
        <f t="shared" si="246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4"/>
        <v>0</v>
      </c>
      <c r="O2227" s="6">
        <f t="shared" si="245"/>
        <v>0</v>
      </c>
      <c r="P2227" s="23">
        <f t="shared" si="246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4"/>
        <v>0</v>
      </c>
      <c r="O2228" s="6">
        <f t="shared" si="245"/>
        <v>0</v>
      </c>
      <c r="P2228" s="23">
        <f t="shared" si="246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4"/>
        <v>0</v>
      </c>
      <c r="O2229" s="6">
        <f t="shared" si="245"/>
        <v>0</v>
      </c>
      <c r="P2229" s="23">
        <f t="shared" si="246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4"/>
        <v>0</v>
      </c>
      <c r="O2230" s="6">
        <f t="shared" si="245"/>
        <v>0</v>
      </c>
      <c r="P2230" s="23">
        <f t="shared" si="246"/>
        <v>0</v>
      </c>
    </row>
    <row r="2231" spans="1:16" ht="19.5" customHeight="1">
      <c r="A2231" s="9"/>
      <c r="B2231" s="10"/>
      <c r="C2231" s="10"/>
      <c r="D2231" s="10"/>
      <c r="E2231" s="11"/>
      <c r="F2231" s="14"/>
      <c r="G2231" s="15"/>
      <c r="H2231" s="12"/>
      <c r="I2231" s="13"/>
      <c r="J2231" s="14"/>
      <c r="K2231" s="15"/>
      <c r="L2231" s="12"/>
      <c r="M2231" s="10"/>
      <c r="N2231" s="7">
        <f t="shared" si="244"/>
        <v>0</v>
      </c>
      <c r="O2231" s="6">
        <f t="shared" si="245"/>
        <v>0</v>
      </c>
      <c r="P2231" s="23">
        <f t="shared" si="246"/>
        <v>0</v>
      </c>
    </row>
    <row r="2232" spans="1:16" ht="19.5" customHeight="1">
      <c r="A2232" s="9"/>
      <c r="B2232" s="10"/>
      <c r="C2232" s="10"/>
      <c r="D2232" s="10"/>
      <c r="E2232" s="11"/>
      <c r="F2232" s="14"/>
      <c r="G2232" s="15"/>
      <c r="H2232" s="12"/>
      <c r="I2232" s="13"/>
      <c r="J2232" s="14"/>
      <c r="K2232" s="15"/>
      <c r="L2232" s="12"/>
      <c r="M2232" s="10"/>
      <c r="N2232" s="7">
        <f t="shared" si="244"/>
        <v>0</v>
      </c>
      <c r="O2232" s="6">
        <f t="shared" si="245"/>
        <v>0</v>
      </c>
      <c r="P2232" s="23">
        <f t="shared" si="246"/>
        <v>0</v>
      </c>
    </row>
    <row r="2233" spans="1:16" ht="19.5" customHeight="1" thickBot="1">
      <c r="A2233" s="31"/>
      <c r="B2233" s="32"/>
      <c r="C2233" s="32"/>
      <c r="D2233" s="32"/>
      <c r="E2233" s="33"/>
      <c r="F2233" s="40"/>
      <c r="G2233" s="26"/>
      <c r="H2233" s="24"/>
      <c r="I2233" s="41"/>
      <c r="J2233" s="40"/>
      <c r="K2233" s="26"/>
      <c r="L2233" s="24"/>
      <c r="M2233" s="25"/>
      <c r="N2233" s="27">
        <f t="shared" si="244"/>
        <v>0</v>
      </c>
      <c r="O2233" s="28">
        <f t="shared" si="245"/>
        <v>0</v>
      </c>
      <c r="P2233" s="29">
        <f t="shared" si="246"/>
        <v>0</v>
      </c>
    </row>
    <row r="2234" spans="1:20" ht="19.5" customHeight="1" thickBot="1">
      <c r="A2234" s="127" t="s">
        <v>15</v>
      </c>
      <c r="B2234" s="128"/>
      <c r="C2234" s="128"/>
      <c r="D2234" s="128"/>
      <c r="E2234" s="129"/>
      <c r="F2234" s="35">
        <f aca="true" t="shared" si="247" ref="F2234:O2234">SUM(F2211:F2233)</f>
        <v>39</v>
      </c>
      <c r="G2234" s="36">
        <f t="shared" si="247"/>
        <v>24</v>
      </c>
      <c r="H2234" s="39">
        <f t="shared" si="247"/>
        <v>21</v>
      </c>
      <c r="I2234" s="42">
        <f t="shared" si="247"/>
        <v>21</v>
      </c>
      <c r="J2234" s="35">
        <f t="shared" si="247"/>
        <v>0</v>
      </c>
      <c r="K2234" s="36">
        <f t="shared" si="247"/>
        <v>0</v>
      </c>
      <c r="L2234" s="39">
        <f t="shared" si="247"/>
        <v>0</v>
      </c>
      <c r="M2234" s="36">
        <f t="shared" si="247"/>
        <v>0</v>
      </c>
      <c r="N2234" s="37">
        <f t="shared" si="247"/>
        <v>60</v>
      </c>
      <c r="O2234" s="38">
        <f t="shared" si="247"/>
        <v>45</v>
      </c>
      <c r="P2234" s="43">
        <f t="shared" si="246"/>
        <v>105</v>
      </c>
      <c r="T2234" s="82">
        <f>CEILING(P2234,1)</f>
        <v>105</v>
      </c>
    </row>
    <row r="2235" ht="19.5" customHeight="1"/>
    <row r="2236" ht="19.5" customHeight="1"/>
    <row r="2237" ht="19.5" customHeight="1"/>
    <row r="2238" ht="30" customHeight="1">
      <c r="T2238" s="83">
        <f>SUM(T35:T2237)</f>
        <v>11353</v>
      </c>
    </row>
    <row r="2239" ht="19.5" customHeight="1"/>
    <row r="2240" ht="19.5" customHeight="1"/>
    <row r="2241" ht="19.5" customHeight="1"/>
    <row r="2242" ht="19.5" customHeight="1"/>
    <row r="2243" spans="13:16" ht="19.5" customHeight="1">
      <c r="M2243" s="126"/>
      <c r="N2243" s="126"/>
      <c r="O2243" s="126"/>
      <c r="P2243" s="126"/>
    </row>
    <row r="2244" spans="13:16" ht="19.5" customHeight="1">
      <c r="M2244" s="126"/>
      <c r="N2244" s="126"/>
      <c r="O2244" s="126"/>
      <c r="P2244" s="126"/>
    </row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</sheetData>
  <sheetProtection/>
  <mergeCells count="1180">
    <mergeCell ref="T3:T4"/>
    <mergeCell ref="A1:P2"/>
    <mergeCell ref="A3:B4"/>
    <mergeCell ref="A6:A7"/>
    <mergeCell ref="B6:D7"/>
    <mergeCell ref="K6:L7"/>
    <mergeCell ref="M6:P7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A35:E35"/>
    <mergeCell ref="A9:A11"/>
    <mergeCell ref="B9:B11"/>
    <mergeCell ref="C9:C11"/>
    <mergeCell ref="A39:B41"/>
    <mergeCell ref="A42:A43"/>
    <mergeCell ref="B42:D43"/>
    <mergeCell ref="K42:L43"/>
    <mergeCell ref="M42:P43"/>
    <mergeCell ref="A81:A83"/>
    <mergeCell ref="A73:P74"/>
    <mergeCell ref="C45:C47"/>
    <mergeCell ref="D45:D47"/>
    <mergeCell ref="N45:O46"/>
    <mergeCell ref="E45:E47"/>
    <mergeCell ref="A75:B76"/>
    <mergeCell ref="P45:P47"/>
    <mergeCell ref="A71:E71"/>
    <mergeCell ref="J46:K46"/>
    <mergeCell ref="F46:G46"/>
    <mergeCell ref="H46:I46"/>
    <mergeCell ref="A78:A79"/>
    <mergeCell ref="B78:D79"/>
    <mergeCell ref="A45:A47"/>
    <mergeCell ref="B45:B47"/>
    <mergeCell ref="K78:L79"/>
    <mergeCell ref="L46:M46"/>
    <mergeCell ref="F45:M45"/>
    <mergeCell ref="M78:P79"/>
    <mergeCell ref="B81:B83"/>
    <mergeCell ref="C81:C83"/>
    <mergeCell ref="D81:D83"/>
    <mergeCell ref="N81:O82"/>
    <mergeCell ref="E81:E83"/>
    <mergeCell ref="F81:M81"/>
    <mergeCell ref="P81:P83"/>
    <mergeCell ref="F82:G82"/>
    <mergeCell ref="H82:I82"/>
    <mergeCell ref="J82:K82"/>
    <mergeCell ref="L82:M82"/>
    <mergeCell ref="E117:E119"/>
    <mergeCell ref="F117:M117"/>
    <mergeCell ref="A107:E107"/>
    <mergeCell ref="A109:P110"/>
    <mergeCell ref="A111:B113"/>
    <mergeCell ref="A114:A115"/>
    <mergeCell ref="B114:D115"/>
    <mergeCell ref="K114:L115"/>
    <mergeCell ref="M114:P115"/>
    <mergeCell ref="A117:A119"/>
    <mergeCell ref="A153:A155"/>
    <mergeCell ref="P117:P119"/>
    <mergeCell ref="F118:G118"/>
    <mergeCell ref="H118:I118"/>
    <mergeCell ref="J118:K118"/>
    <mergeCell ref="L118:M118"/>
    <mergeCell ref="B117:B119"/>
    <mergeCell ref="C117:C119"/>
    <mergeCell ref="D117:D119"/>
    <mergeCell ref="N117:O118"/>
    <mergeCell ref="A143:E143"/>
    <mergeCell ref="A145:P146"/>
    <mergeCell ref="A147:B148"/>
    <mergeCell ref="A150:A151"/>
    <mergeCell ref="B150:D151"/>
    <mergeCell ref="K150:L151"/>
    <mergeCell ref="M150:P151"/>
    <mergeCell ref="B153:B155"/>
    <mergeCell ref="C153:C155"/>
    <mergeCell ref="D153:D155"/>
    <mergeCell ref="N153:O154"/>
    <mergeCell ref="E153:E155"/>
    <mergeCell ref="F153:M153"/>
    <mergeCell ref="P153:P155"/>
    <mergeCell ref="F154:G154"/>
    <mergeCell ref="H154:I154"/>
    <mergeCell ref="J154:K154"/>
    <mergeCell ref="L154:M154"/>
    <mergeCell ref="E189:E191"/>
    <mergeCell ref="F189:M189"/>
    <mergeCell ref="A179:E179"/>
    <mergeCell ref="A181:P182"/>
    <mergeCell ref="A183:B185"/>
    <mergeCell ref="A186:A187"/>
    <mergeCell ref="B186:D187"/>
    <mergeCell ref="K186:L187"/>
    <mergeCell ref="M186:P187"/>
    <mergeCell ref="A189:A191"/>
    <mergeCell ref="A225:A227"/>
    <mergeCell ref="P189:P191"/>
    <mergeCell ref="F190:G190"/>
    <mergeCell ref="H190:I190"/>
    <mergeCell ref="J190:K190"/>
    <mergeCell ref="L190:M190"/>
    <mergeCell ref="B189:B191"/>
    <mergeCell ref="C189:C191"/>
    <mergeCell ref="D189:D191"/>
    <mergeCell ref="N189:O190"/>
    <mergeCell ref="A215:E215"/>
    <mergeCell ref="A217:P218"/>
    <mergeCell ref="A219:B220"/>
    <mergeCell ref="A222:A223"/>
    <mergeCell ref="B222:D223"/>
    <mergeCell ref="K222:L223"/>
    <mergeCell ref="M222:P223"/>
    <mergeCell ref="B225:B227"/>
    <mergeCell ref="C225:C227"/>
    <mergeCell ref="D225:D227"/>
    <mergeCell ref="N225:O226"/>
    <mergeCell ref="E225:E227"/>
    <mergeCell ref="F225:M225"/>
    <mergeCell ref="P225:P227"/>
    <mergeCell ref="F226:G226"/>
    <mergeCell ref="H226:I226"/>
    <mergeCell ref="J226:K226"/>
    <mergeCell ref="L226:M226"/>
    <mergeCell ref="E261:E263"/>
    <mergeCell ref="F261:M261"/>
    <mergeCell ref="A251:E251"/>
    <mergeCell ref="A253:P254"/>
    <mergeCell ref="A255:B257"/>
    <mergeCell ref="A258:A259"/>
    <mergeCell ref="B258:D259"/>
    <mergeCell ref="K258:L259"/>
    <mergeCell ref="M258:P259"/>
    <mergeCell ref="A261:A263"/>
    <mergeCell ref="A297:A299"/>
    <mergeCell ref="P261:P263"/>
    <mergeCell ref="F262:G262"/>
    <mergeCell ref="H262:I262"/>
    <mergeCell ref="J262:K262"/>
    <mergeCell ref="L262:M262"/>
    <mergeCell ref="B261:B263"/>
    <mergeCell ref="C261:C263"/>
    <mergeCell ref="D261:D263"/>
    <mergeCell ref="N261:O262"/>
    <mergeCell ref="A287:E287"/>
    <mergeCell ref="A289:P290"/>
    <mergeCell ref="A291:B292"/>
    <mergeCell ref="A294:A295"/>
    <mergeCell ref="B294:D295"/>
    <mergeCell ref="K294:L295"/>
    <mergeCell ref="M294:P295"/>
    <mergeCell ref="B297:B299"/>
    <mergeCell ref="C297:C299"/>
    <mergeCell ref="D297:D299"/>
    <mergeCell ref="N297:O298"/>
    <mergeCell ref="E297:E299"/>
    <mergeCell ref="F297:M297"/>
    <mergeCell ref="P297:P299"/>
    <mergeCell ref="F298:G298"/>
    <mergeCell ref="H298:I298"/>
    <mergeCell ref="J298:K298"/>
    <mergeCell ref="L298:M298"/>
    <mergeCell ref="E333:E335"/>
    <mergeCell ref="F333:M333"/>
    <mergeCell ref="A323:E323"/>
    <mergeCell ref="A325:P326"/>
    <mergeCell ref="A327:B329"/>
    <mergeCell ref="A330:A331"/>
    <mergeCell ref="B330:D331"/>
    <mergeCell ref="K330:L331"/>
    <mergeCell ref="M330:P331"/>
    <mergeCell ref="A333:A335"/>
    <mergeCell ref="A369:A371"/>
    <mergeCell ref="P333:P335"/>
    <mergeCell ref="F334:G334"/>
    <mergeCell ref="H334:I334"/>
    <mergeCell ref="J334:K334"/>
    <mergeCell ref="L334:M334"/>
    <mergeCell ref="B333:B335"/>
    <mergeCell ref="C333:C335"/>
    <mergeCell ref="D333:D335"/>
    <mergeCell ref="N333:O334"/>
    <mergeCell ref="A359:E359"/>
    <mergeCell ref="A361:P362"/>
    <mergeCell ref="A363:B364"/>
    <mergeCell ref="A366:A367"/>
    <mergeCell ref="B366:D367"/>
    <mergeCell ref="K366:L367"/>
    <mergeCell ref="M366:P367"/>
    <mergeCell ref="B369:B371"/>
    <mergeCell ref="C369:C371"/>
    <mergeCell ref="D369:D371"/>
    <mergeCell ref="N369:O370"/>
    <mergeCell ref="E369:E371"/>
    <mergeCell ref="F369:M369"/>
    <mergeCell ref="P369:P371"/>
    <mergeCell ref="F370:G370"/>
    <mergeCell ref="H370:I370"/>
    <mergeCell ref="J370:K370"/>
    <mergeCell ref="L370:M370"/>
    <mergeCell ref="E405:E407"/>
    <mergeCell ref="F405:M405"/>
    <mergeCell ref="A395:E395"/>
    <mergeCell ref="A397:P398"/>
    <mergeCell ref="A399:B401"/>
    <mergeCell ref="A402:A403"/>
    <mergeCell ref="B402:D403"/>
    <mergeCell ref="K402:L403"/>
    <mergeCell ref="M402:P403"/>
    <mergeCell ref="A405:A407"/>
    <mergeCell ref="A441:A443"/>
    <mergeCell ref="P405:P407"/>
    <mergeCell ref="F406:G406"/>
    <mergeCell ref="H406:I406"/>
    <mergeCell ref="J406:K406"/>
    <mergeCell ref="L406:M406"/>
    <mergeCell ref="B405:B407"/>
    <mergeCell ref="C405:C407"/>
    <mergeCell ref="D405:D407"/>
    <mergeCell ref="N405:O406"/>
    <mergeCell ref="A431:E431"/>
    <mergeCell ref="A433:P434"/>
    <mergeCell ref="A435:B436"/>
    <mergeCell ref="A438:A439"/>
    <mergeCell ref="B438:D439"/>
    <mergeCell ref="K438:L439"/>
    <mergeCell ref="M438:P439"/>
    <mergeCell ref="B441:B443"/>
    <mergeCell ref="C441:C443"/>
    <mergeCell ref="D441:D443"/>
    <mergeCell ref="N441:O442"/>
    <mergeCell ref="E441:E443"/>
    <mergeCell ref="F441:M441"/>
    <mergeCell ref="P441:P443"/>
    <mergeCell ref="F442:G442"/>
    <mergeCell ref="H442:I442"/>
    <mergeCell ref="J442:K442"/>
    <mergeCell ref="L442:M442"/>
    <mergeCell ref="E477:E479"/>
    <mergeCell ref="F477:M477"/>
    <mergeCell ref="A467:E467"/>
    <mergeCell ref="A469:P470"/>
    <mergeCell ref="A471:B473"/>
    <mergeCell ref="A474:A475"/>
    <mergeCell ref="B474:D475"/>
    <mergeCell ref="K474:L475"/>
    <mergeCell ref="M474:P475"/>
    <mergeCell ref="A477:A479"/>
    <mergeCell ref="A513:A515"/>
    <mergeCell ref="P477:P479"/>
    <mergeCell ref="F478:G478"/>
    <mergeCell ref="H478:I478"/>
    <mergeCell ref="J478:K478"/>
    <mergeCell ref="L478:M478"/>
    <mergeCell ref="B477:B479"/>
    <mergeCell ref="C477:C479"/>
    <mergeCell ref="D477:D479"/>
    <mergeCell ref="N477:O478"/>
    <mergeCell ref="A503:E503"/>
    <mergeCell ref="A505:P506"/>
    <mergeCell ref="A507:B508"/>
    <mergeCell ref="A510:A511"/>
    <mergeCell ref="B510:D511"/>
    <mergeCell ref="K510:L511"/>
    <mergeCell ref="M510:P511"/>
    <mergeCell ref="B513:B515"/>
    <mergeCell ref="C513:C515"/>
    <mergeCell ref="D513:D515"/>
    <mergeCell ref="N513:O514"/>
    <mergeCell ref="E513:E515"/>
    <mergeCell ref="F513:M513"/>
    <mergeCell ref="P513:P515"/>
    <mergeCell ref="F514:G514"/>
    <mergeCell ref="H514:I514"/>
    <mergeCell ref="J514:K514"/>
    <mergeCell ref="L514:M514"/>
    <mergeCell ref="E549:E551"/>
    <mergeCell ref="F549:M549"/>
    <mergeCell ref="A539:E539"/>
    <mergeCell ref="A541:P542"/>
    <mergeCell ref="A543:B545"/>
    <mergeCell ref="A546:A547"/>
    <mergeCell ref="B546:D547"/>
    <mergeCell ref="K546:L547"/>
    <mergeCell ref="M546:P547"/>
    <mergeCell ref="A549:A551"/>
    <mergeCell ref="A585:A587"/>
    <mergeCell ref="P549:P551"/>
    <mergeCell ref="F550:G550"/>
    <mergeCell ref="H550:I550"/>
    <mergeCell ref="J550:K550"/>
    <mergeCell ref="L550:M550"/>
    <mergeCell ref="B549:B551"/>
    <mergeCell ref="C549:C551"/>
    <mergeCell ref="D549:D551"/>
    <mergeCell ref="N549:O550"/>
    <mergeCell ref="A575:E575"/>
    <mergeCell ref="A577:P578"/>
    <mergeCell ref="A579:B580"/>
    <mergeCell ref="A582:A583"/>
    <mergeCell ref="B582:D583"/>
    <mergeCell ref="K582:L583"/>
    <mergeCell ref="M582:P583"/>
    <mergeCell ref="B585:B587"/>
    <mergeCell ref="C585:C587"/>
    <mergeCell ref="D585:D587"/>
    <mergeCell ref="N585:O586"/>
    <mergeCell ref="E585:E587"/>
    <mergeCell ref="F585:M585"/>
    <mergeCell ref="P585:P587"/>
    <mergeCell ref="F586:G586"/>
    <mergeCell ref="H586:I586"/>
    <mergeCell ref="J586:K586"/>
    <mergeCell ref="L586:M586"/>
    <mergeCell ref="E621:E623"/>
    <mergeCell ref="F621:M621"/>
    <mergeCell ref="A611:E611"/>
    <mergeCell ref="A613:P614"/>
    <mergeCell ref="A615:B617"/>
    <mergeCell ref="A618:A619"/>
    <mergeCell ref="B618:D619"/>
    <mergeCell ref="K618:L619"/>
    <mergeCell ref="M618:P619"/>
    <mergeCell ref="A621:A623"/>
    <mergeCell ref="A657:A659"/>
    <mergeCell ref="P621:P623"/>
    <mergeCell ref="F622:G622"/>
    <mergeCell ref="H622:I622"/>
    <mergeCell ref="J622:K622"/>
    <mergeCell ref="L622:M622"/>
    <mergeCell ref="B621:B623"/>
    <mergeCell ref="C621:C623"/>
    <mergeCell ref="D621:D623"/>
    <mergeCell ref="N621:O622"/>
    <mergeCell ref="A647:E647"/>
    <mergeCell ref="A649:P650"/>
    <mergeCell ref="A651:B652"/>
    <mergeCell ref="A654:A655"/>
    <mergeCell ref="B654:D655"/>
    <mergeCell ref="K654:L655"/>
    <mergeCell ref="M654:P655"/>
    <mergeCell ref="B657:B659"/>
    <mergeCell ref="C657:C659"/>
    <mergeCell ref="D657:D659"/>
    <mergeCell ref="N657:O658"/>
    <mergeCell ref="E657:E659"/>
    <mergeCell ref="F657:M657"/>
    <mergeCell ref="P657:P659"/>
    <mergeCell ref="F658:G658"/>
    <mergeCell ref="H658:I658"/>
    <mergeCell ref="J658:K658"/>
    <mergeCell ref="L658:M658"/>
    <mergeCell ref="E693:E695"/>
    <mergeCell ref="F693:M693"/>
    <mergeCell ref="A683:E683"/>
    <mergeCell ref="A685:P686"/>
    <mergeCell ref="A687:B689"/>
    <mergeCell ref="A690:A691"/>
    <mergeCell ref="B690:D691"/>
    <mergeCell ref="K690:L691"/>
    <mergeCell ref="M690:P691"/>
    <mergeCell ref="A693:A695"/>
    <mergeCell ref="A729:A731"/>
    <mergeCell ref="P693:P695"/>
    <mergeCell ref="F694:G694"/>
    <mergeCell ref="H694:I694"/>
    <mergeCell ref="J694:K694"/>
    <mergeCell ref="L694:M694"/>
    <mergeCell ref="B693:B695"/>
    <mergeCell ref="C693:C695"/>
    <mergeCell ref="D693:D695"/>
    <mergeCell ref="N693:O694"/>
    <mergeCell ref="A719:E719"/>
    <mergeCell ref="A721:P722"/>
    <mergeCell ref="A723:B724"/>
    <mergeCell ref="A726:A727"/>
    <mergeCell ref="B726:D727"/>
    <mergeCell ref="K726:L727"/>
    <mergeCell ref="M726:P727"/>
    <mergeCell ref="B729:B731"/>
    <mergeCell ref="C729:C731"/>
    <mergeCell ref="D729:D731"/>
    <mergeCell ref="N729:O730"/>
    <mergeCell ref="E729:E731"/>
    <mergeCell ref="F729:M729"/>
    <mergeCell ref="P729:P731"/>
    <mergeCell ref="F730:G730"/>
    <mergeCell ref="H730:I730"/>
    <mergeCell ref="J730:K730"/>
    <mergeCell ref="L730:M730"/>
    <mergeCell ref="E765:E767"/>
    <mergeCell ref="F765:M765"/>
    <mergeCell ref="A755:E755"/>
    <mergeCell ref="A757:P758"/>
    <mergeCell ref="A759:B761"/>
    <mergeCell ref="A762:A763"/>
    <mergeCell ref="B762:D763"/>
    <mergeCell ref="K762:L763"/>
    <mergeCell ref="M762:P763"/>
    <mergeCell ref="A765:A767"/>
    <mergeCell ref="A801:A803"/>
    <mergeCell ref="P765:P767"/>
    <mergeCell ref="F766:G766"/>
    <mergeCell ref="H766:I766"/>
    <mergeCell ref="J766:K766"/>
    <mergeCell ref="L766:M766"/>
    <mergeCell ref="B765:B767"/>
    <mergeCell ref="C765:C767"/>
    <mergeCell ref="D765:D767"/>
    <mergeCell ref="N765:O766"/>
    <mergeCell ref="A791:E791"/>
    <mergeCell ref="A793:P794"/>
    <mergeCell ref="A795:B796"/>
    <mergeCell ref="A798:A799"/>
    <mergeCell ref="B798:D799"/>
    <mergeCell ref="K798:L799"/>
    <mergeCell ref="M798:P799"/>
    <mergeCell ref="B801:B803"/>
    <mergeCell ref="C801:C803"/>
    <mergeCell ref="D801:D803"/>
    <mergeCell ref="N801:O802"/>
    <mergeCell ref="E801:E803"/>
    <mergeCell ref="F801:M801"/>
    <mergeCell ref="P801:P803"/>
    <mergeCell ref="F802:G802"/>
    <mergeCell ref="H802:I802"/>
    <mergeCell ref="J802:K802"/>
    <mergeCell ref="L802:M802"/>
    <mergeCell ref="E837:E839"/>
    <mergeCell ref="F837:M837"/>
    <mergeCell ref="A827:E827"/>
    <mergeCell ref="A829:P830"/>
    <mergeCell ref="A831:B833"/>
    <mergeCell ref="A834:A835"/>
    <mergeCell ref="B834:D835"/>
    <mergeCell ref="K834:L835"/>
    <mergeCell ref="M834:P835"/>
    <mergeCell ref="A837:A839"/>
    <mergeCell ref="A873:A875"/>
    <mergeCell ref="P837:P839"/>
    <mergeCell ref="F838:G838"/>
    <mergeCell ref="H838:I838"/>
    <mergeCell ref="J838:K838"/>
    <mergeCell ref="L838:M838"/>
    <mergeCell ref="B837:B839"/>
    <mergeCell ref="C837:C839"/>
    <mergeCell ref="D837:D839"/>
    <mergeCell ref="N837:O838"/>
    <mergeCell ref="A863:E863"/>
    <mergeCell ref="A865:P866"/>
    <mergeCell ref="A867:B868"/>
    <mergeCell ref="A870:A871"/>
    <mergeCell ref="B870:D871"/>
    <mergeCell ref="K870:L871"/>
    <mergeCell ref="M870:P871"/>
    <mergeCell ref="B873:B875"/>
    <mergeCell ref="C873:C875"/>
    <mergeCell ref="D873:D875"/>
    <mergeCell ref="N873:O874"/>
    <mergeCell ref="E873:E875"/>
    <mergeCell ref="F873:M873"/>
    <mergeCell ref="P873:P875"/>
    <mergeCell ref="F874:G874"/>
    <mergeCell ref="H874:I874"/>
    <mergeCell ref="J874:K874"/>
    <mergeCell ref="L874:M874"/>
    <mergeCell ref="E909:E911"/>
    <mergeCell ref="F909:M909"/>
    <mergeCell ref="A899:E899"/>
    <mergeCell ref="A901:P902"/>
    <mergeCell ref="A903:B905"/>
    <mergeCell ref="A906:A907"/>
    <mergeCell ref="B906:D907"/>
    <mergeCell ref="K906:L907"/>
    <mergeCell ref="M906:P907"/>
    <mergeCell ref="A909:A911"/>
    <mergeCell ref="A945:A947"/>
    <mergeCell ref="P909:P911"/>
    <mergeCell ref="F910:G910"/>
    <mergeCell ref="H910:I910"/>
    <mergeCell ref="J910:K910"/>
    <mergeCell ref="L910:M910"/>
    <mergeCell ref="B909:B911"/>
    <mergeCell ref="C909:C911"/>
    <mergeCell ref="D909:D911"/>
    <mergeCell ref="N909:O910"/>
    <mergeCell ref="A935:E935"/>
    <mergeCell ref="A937:P938"/>
    <mergeCell ref="A939:B940"/>
    <mergeCell ref="A942:A943"/>
    <mergeCell ref="B942:D943"/>
    <mergeCell ref="K942:L943"/>
    <mergeCell ref="M942:P943"/>
    <mergeCell ref="B945:B947"/>
    <mergeCell ref="C945:C947"/>
    <mergeCell ref="D945:D947"/>
    <mergeCell ref="N945:O946"/>
    <mergeCell ref="E945:E947"/>
    <mergeCell ref="F945:M945"/>
    <mergeCell ref="P945:P947"/>
    <mergeCell ref="F946:G946"/>
    <mergeCell ref="H946:I946"/>
    <mergeCell ref="J946:K946"/>
    <mergeCell ref="L946:M946"/>
    <mergeCell ref="E981:E983"/>
    <mergeCell ref="F981:M981"/>
    <mergeCell ref="A971:E971"/>
    <mergeCell ref="A973:P974"/>
    <mergeCell ref="A975:B977"/>
    <mergeCell ref="A978:A979"/>
    <mergeCell ref="B978:D979"/>
    <mergeCell ref="K978:L979"/>
    <mergeCell ref="M978:P979"/>
    <mergeCell ref="A981:A983"/>
    <mergeCell ref="A1017:A1019"/>
    <mergeCell ref="P981:P983"/>
    <mergeCell ref="F982:G982"/>
    <mergeCell ref="H982:I982"/>
    <mergeCell ref="J982:K982"/>
    <mergeCell ref="L982:M982"/>
    <mergeCell ref="B981:B983"/>
    <mergeCell ref="C981:C983"/>
    <mergeCell ref="D981:D983"/>
    <mergeCell ref="N981:O982"/>
    <mergeCell ref="A1007:E1007"/>
    <mergeCell ref="A1009:P1010"/>
    <mergeCell ref="A1011:B1012"/>
    <mergeCell ref="A1014:A1015"/>
    <mergeCell ref="B1014:D1015"/>
    <mergeCell ref="K1014:L1015"/>
    <mergeCell ref="M1014:P1015"/>
    <mergeCell ref="B1017:B1019"/>
    <mergeCell ref="C1017:C1019"/>
    <mergeCell ref="D1017:D1019"/>
    <mergeCell ref="N1017:O1018"/>
    <mergeCell ref="E1017:E1019"/>
    <mergeCell ref="F1017:M1017"/>
    <mergeCell ref="P1017:P1019"/>
    <mergeCell ref="F1018:G1018"/>
    <mergeCell ref="H1018:I1018"/>
    <mergeCell ref="J1018:K1018"/>
    <mergeCell ref="L1018:M1018"/>
    <mergeCell ref="E1053:E1055"/>
    <mergeCell ref="F1053:M1053"/>
    <mergeCell ref="A1043:E1043"/>
    <mergeCell ref="A1045:P1046"/>
    <mergeCell ref="A1047:B1049"/>
    <mergeCell ref="A1050:A1051"/>
    <mergeCell ref="B1050:D1051"/>
    <mergeCell ref="K1050:L1051"/>
    <mergeCell ref="M1050:P1051"/>
    <mergeCell ref="A1053:A1055"/>
    <mergeCell ref="A1089:A1091"/>
    <mergeCell ref="P1053:P1055"/>
    <mergeCell ref="F1054:G1054"/>
    <mergeCell ref="H1054:I1054"/>
    <mergeCell ref="J1054:K1054"/>
    <mergeCell ref="L1054:M1054"/>
    <mergeCell ref="B1053:B1055"/>
    <mergeCell ref="C1053:C1055"/>
    <mergeCell ref="D1053:D1055"/>
    <mergeCell ref="N1053:O1054"/>
    <mergeCell ref="A1079:E1079"/>
    <mergeCell ref="A1081:P1082"/>
    <mergeCell ref="A1083:B1084"/>
    <mergeCell ref="A1086:A1087"/>
    <mergeCell ref="B1086:D1087"/>
    <mergeCell ref="K1086:L1087"/>
    <mergeCell ref="M1086:P1087"/>
    <mergeCell ref="B1089:B1091"/>
    <mergeCell ref="C1089:C1091"/>
    <mergeCell ref="D1089:D1091"/>
    <mergeCell ref="N1089:O1090"/>
    <mergeCell ref="E1089:E1091"/>
    <mergeCell ref="F1089:M1089"/>
    <mergeCell ref="P1089:P1091"/>
    <mergeCell ref="F1090:G1090"/>
    <mergeCell ref="H1090:I1090"/>
    <mergeCell ref="J1090:K1090"/>
    <mergeCell ref="L1090:M1090"/>
    <mergeCell ref="E1125:E1127"/>
    <mergeCell ref="F1125:M1125"/>
    <mergeCell ref="A1115:E1115"/>
    <mergeCell ref="A1117:P1118"/>
    <mergeCell ref="A1119:B1121"/>
    <mergeCell ref="A1122:A1123"/>
    <mergeCell ref="B1122:D1123"/>
    <mergeCell ref="K1122:L1123"/>
    <mergeCell ref="M1122:P1123"/>
    <mergeCell ref="A1125:A1127"/>
    <mergeCell ref="A1161:A1163"/>
    <mergeCell ref="P1125:P1127"/>
    <mergeCell ref="F1126:G1126"/>
    <mergeCell ref="H1126:I1126"/>
    <mergeCell ref="J1126:K1126"/>
    <mergeCell ref="L1126:M1126"/>
    <mergeCell ref="B1125:B1127"/>
    <mergeCell ref="C1125:C1127"/>
    <mergeCell ref="D1125:D1127"/>
    <mergeCell ref="N1125:O1126"/>
    <mergeCell ref="A1151:E1151"/>
    <mergeCell ref="A1153:P1154"/>
    <mergeCell ref="A1155:B1156"/>
    <mergeCell ref="A1158:A1159"/>
    <mergeCell ref="B1158:D1159"/>
    <mergeCell ref="K1158:L1159"/>
    <mergeCell ref="M1158:P1159"/>
    <mergeCell ref="B1161:B1163"/>
    <mergeCell ref="C1161:C1163"/>
    <mergeCell ref="D1161:D1163"/>
    <mergeCell ref="N1161:O1162"/>
    <mergeCell ref="E1161:E1163"/>
    <mergeCell ref="F1161:M1161"/>
    <mergeCell ref="P1161:P1163"/>
    <mergeCell ref="F1162:G1162"/>
    <mergeCell ref="H1162:I1162"/>
    <mergeCell ref="J1162:K1162"/>
    <mergeCell ref="L1162:M1162"/>
    <mergeCell ref="E1197:E1199"/>
    <mergeCell ref="F1197:M1197"/>
    <mergeCell ref="A1187:E1187"/>
    <mergeCell ref="A1189:P1190"/>
    <mergeCell ref="A1191:B1193"/>
    <mergeCell ref="A1194:A1195"/>
    <mergeCell ref="B1194:D1195"/>
    <mergeCell ref="K1194:L1195"/>
    <mergeCell ref="M1194:P1195"/>
    <mergeCell ref="A1197:A1199"/>
    <mergeCell ref="A1233:A1235"/>
    <mergeCell ref="P1197:P1199"/>
    <mergeCell ref="F1198:G1198"/>
    <mergeCell ref="H1198:I1198"/>
    <mergeCell ref="J1198:K1198"/>
    <mergeCell ref="L1198:M1198"/>
    <mergeCell ref="B1197:B1199"/>
    <mergeCell ref="C1197:C1199"/>
    <mergeCell ref="D1197:D1199"/>
    <mergeCell ref="N1197:O1198"/>
    <mergeCell ref="A1223:E1223"/>
    <mergeCell ref="A1225:P1226"/>
    <mergeCell ref="A1227:B1228"/>
    <mergeCell ref="A1230:A1231"/>
    <mergeCell ref="B1230:D1231"/>
    <mergeCell ref="K1230:L1231"/>
    <mergeCell ref="M1230:P1231"/>
    <mergeCell ref="B1233:B1235"/>
    <mergeCell ref="C1233:C1235"/>
    <mergeCell ref="D1233:D1235"/>
    <mergeCell ref="N1233:O1234"/>
    <mergeCell ref="E1233:E1235"/>
    <mergeCell ref="F1233:M1233"/>
    <mergeCell ref="P1233:P1235"/>
    <mergeCell ref="F1234:G1234"/>
    <mergeCell ref="H1234:I1234"/>
    <mergeCell ref="J1234:K1234"/>
    <mergeCell ref="L1234:M1234"/>
    <mergeCell ref="E1269:E1271"/>
    <mergeCell ref="F1269:M1269"/>
    <mergeCell ref="A1259:E1259"/>
    <mergeCell ref="A1261:P1262"/>
    <mergeCell ref="A1263:B1265"/>
    <mergeCell ref="A1266:A1267"/>
    <mergeCell ref="B1266:D1267"/>
    <mergeCell ref="K1266:L1267"/>
    <mergeCell ref="M1266:P1267"/>
    <mergeCell ref="A1269:A1271"/>
    <mergeCell ref="A1305:A1307"/>
    <mergeCell ref="P1269:P1271"/>
    <mergeCell ref="F1270:G1270"/>
    <mergeCell ref="H1270:I1270"/>
    <mergeCell ref="J1270:K1270"/>
    <mergeCell ref="L1270:M1270"/>
    <mergeCell ref="B1269:B1271"/>
    <mergeCell ref="C1269:C1271"/>
    <mergeCell ref="D1269:D1271"/>
    <mergeCell ref="N1269:O1270"/>
    <mergeCell ref="A1295:E1295"/>
    <mergeCell ref="A1297:P1298"/>
    <mergeCell ref="A1299:B1300"/>
    <mergeCell ref="A1302:A1303"/>
    <mergeCell ref="B1302:D1303"/>
    <mergeCell ref="K1302:L1303"/>
    <mergeCell ref="M1302:P1303"/>
    <mergeCell ref="B1305:B1307"/>
    <mergeCell ref="C1305:C1307"/>
    <mergeCell ref="D1305:D1307"/>
    <mergeCell ref="N1305:O1306"/>
    <mergeCell ref="E1305:E1307"/>
    <mergeCell ref="F1305:M1305"/>
    <mergeCell ref="P1305:P1307"/>
    <mergeCell ref="F1306:G1306"/>
    <mergeCell ref="H1306:I1306"/>
    <mergeCell ref="J1306:K1306"/>
    <mergeCell ref="L1306:M1306"/>
    <mergeCell ref="E1343:E1345"/>
    <mergeCell ref="F1343:M1343"/>
    <mergeCell ref="A1333:E1333"/>
    <mergeCell ref="A1335:P1336"/>
    <mergeCell ref="A1337:B1339"/>
    <mergeCell ref="A1340:A1341"/>
    <mergeCell ref="B1340:D1341"/>
    <mergeCell ref="K1340:L1341"/>
    <mergeCell ref="M1340:P1341"/>
    <mergeCell ref="A1343:A1345"/>
    <mergeCell ref="A1379:A1381"/>
    <mergeCell ref="P1343:P1345"/>
    <mergeCell ref="F1344:G1344"/>
    <mergeCell ref="H1344:I1344"/>
    <mergeCell ref="J1344:K1344"/>
    <mergeCell ref="L1344:M1344"/>
    <mergeCell ref="B1343:B1345"/>
    <mergeCell ref="C1343:C1345"/>
    <mergeCell ref="D1343:D1345"/>
    <mergeCell ref="N1343:O1344"/>
    <mergeCell ref="A1369:E1369"/>
    <mergeCell ref="A1371:P1372"/>
    <mergeCell ref="A1373:B1374"/>
    <mergeCell ref="A1376:A1377"/>
    <mergeCell ref="B1376:D1377"/>
    <mergeCell ref="K1376:L1377"/>
    <mergeCell ref="M1376:P1377"/>
    <mergeCell ref="B1379:B1381"/>
    <mergeCell ref="C1379:C1381"/>
    <mergeCell ref="D1379:D1381"/>
    <mergeCell ref="N1379:O1380"/>
    <mergeCell ref="E1379:E1381"/>
    <mergeCell ref="F1379:M1379"/>
    <mergeCell ref="P1379:P1381"/>
    <mergeCell ref="F1380:G1380"/>
    <mergeCell ref="H1380:I1380"/>
    <mergeCell ref="J1380:K1380"/>
    <mergeCell ref="L1380:M1380"/>
    <mergeCell ref="E1415:E1417"/>
    <mergeCell ref="F1415:M1415"/>
    <mergeCell ref="A1405:E1405"/>
    <mergeCell ref="A1407:P1408"/>
    <mergeCell ref="A1409:B1411"/>
    <mergeCell ref="A1412:A1413"/>
    <mergeCell ref="B1412:D1413"/>
    <mergeCell ref="K1412:L1413"/>
    <mergeCell ref="M1412:P1413"/>
    <mergeCell ref="A1415:A1417"/>
    <mergeCell ref="A1451:A1453"/>
    <mergeCell ref="P1415:P1417"/>
    <mergeCell ref="F1416:G1416"/>
    <mergeCell ref="H1416:I1416"/>
    <mergeCell ref="J1416:K1416"/>
    <mergeCell ref="L1416:M1416"/>
    <mergeCell ref="B1415:B1417"/>
    <mergeCell ref="C1415:C1417"/>
    <mergeCell ref="D1415:D1417"/>
    <mergeCell ref="N1415:O1416"/>
    <mergeCell ref="A1441:E1441"/>
    <mergeCell ref="A1443:P1444"/>
    <mergeCell ref="A1445:B1446"/>
    <mergeCell ref="A1448:A1449"/>
    <mergeCell ref="B1448:D1449"/>
    <mergeCell ref="K1448:L1449"/>
    <mergeCell ref="M1448:P1449"/>
    <mergeCell ref="B1451:B1453"/>
    <mergeCell ref="C1451:C1453"/>
    <mergeCell ref="D1451:D1453"/>
    <mergeCell ref="N1451:O1452"/>
    <mergeCell ref="E1451:E1453"/>
    <mergeCell ref="F1451:M1451"/>
    <mergeCell ref="P1451:P1453"/>
    <mergeCell ref="F1452:G1452"/>
    <mergeCell ref="H1452:I1452"/>
    <mergeCell ref="J1452:K1452"/>
    <mergeCell ref="L1452:M1452"/>
    <mergeCell ref="E1487:E1489"/>
    <mergeCell ref="F1487:M1487"/>
    <mergeCell ref="A1477:E1477"/>
    <mergeCell ref="A1479:P1480"/>
    <mergeCell ref="A1481:B1483"/>
    <mergeCell ref="A1484:A1485"/>
    <mergeCell ref="B1484:D1485"/>
    <mergeCell ref="K1484:L1485"/>
    <mergeCell ref="M1484:P1485"/>
    <mergeCell ref="A1487:A1489"/>
    <mergeCell ref="A1523:A1525"/>
    <mergeCell ref="P1487:P1489"/>
    <mergeCell ref="F1488:G1488"/>
    <mergeCell ref="H1488:I1488"/>
    <mergeCell ref="J1488:K1488"/>
    <mergeCell ref="L1488:M1488"/>
    <mergeCell ref="B1487:B1489"/>
    <mergeCell ref="C1487:C1489"/>
    <mergeCell ref="D1487:D1489"/>
    <mergeCell ref="N1487:O1488"/>
    <mergeCell ref="N1523:O1524"/>
    <mergeCell ref="E1523:E1525"/>
    <mergeCell ref="F1523:M1523"/>
    <mergeCell ref="A1513:E1513"/>
    <mergeCell ref="A1515:P1516"/>
    <mergeCell ref="A1517:B1518"/>
    <mergeCell ref="A1520:A1521"/>
    <mergeCell ref="B1520:D1521"/>
    <mergeCell ref="K1520:L1521"/>
    <mergeCell ref="M1520:P1521"/>
    <mergeCell ref="A1559:A1561"/>
    <mergeCell ref="P1559:P1561"/>
    <mergeCell ref="P1523:P1525"/>
    <mergeCell ref="F1524:G1524"/>
    <mergeCell ref="H1524:I1524"/>
    <mergeCell ref="J1524:K1524"/>
    <mergeCell ref="L1524:M1524"/>
    <mergeCell ref="B1523:B1525"/>
    <mergeCell ref="C1523:C1525"/>
    <mergeCell ref="D1523:D1525"/>
    <mergeCell ref="A1549:E1549"/>
    <mergeCell ref="A1551:P1552"/>
    <mergeCell ref="A1553:B1555"/>
    <mergeCell ref="A1556:A1557"/>
    <mergeCell ref="B1556:D1557"/>
    <mergeCell ref="K1556:L1557"/>
    <mergeCell ref="M1556:P1557"/>
    <mergeCell ref="B1559:B1561"/>
    <mergeCell ref="C1559:C1561"/>
    <mergeCell ref="D1559:D1561"/>
    <mergeCell ref="F1560:G1560"/>
    <mergeCell ref="N1559:O1560"/>
    <mergeCell ref="E1559:E1561"/>
    <mergeCell ref="F1559:M1559"/>
    <mergeCell ref="H1560:I1560"/>
    <mergeCell ref="J1560:K1560"/>
    <mergeCell ref="A1621:E1621"/>
    <mergeCell ref="A1592:A1593"/>
    <mergeCell ref="B1592:D1593"/>
    <mergeCell ref="A1595:A1597"/>
    <mergeCell ref="E1595:E1597"/>
    <mergeCell ref="B1595:B1597"/>
    <mergeCell ref="C1595:C1597"/>
    <mergeCell ref="D1595:D1597"/>
    <mergeCell ref="L1560:M1560"/>
    <mergeCell ref="A1587:P1588"/>
    <mergeCell ref="A1589:B1591"/>
    <mergeCell ref="K1592:L1593"/>
    <mergeCell ref="M1592:P1593"/>
    <mergeCell ref="A1585:E1585"/>
    <mergeCell ref="A1623:P1624"/>
    <mergeCell ref="A1628:A1629"/>
    <mergeCell ref="B1628:D1629"/>
    <mergeCell ref="K1628:L1629"/>
    <mergeCell ref="M1628:P1629"/>
    <mergeCell ref="F1595:M1595"/>
    <mergeCell ref="P1595:P1597"/>
    <mergeCell ref="F1596:G1596"/>
    <mergeCell ref="H1596:I1596"/>
    <mergeCell ref="J1596:K1596"/>
    <mergeCell ref="N1595:O1596"/>
    <mergeCell ref="L1596:M1596"/>
    <mergeCell ref="P1631:P1633"/>
    <mergeCell ref="F1632:G1632"/>
    <mergeCell ref="H1632:I1632"/>
    <mergeCell ref="J1632:K1632"/>
    <mergeCell ref="L1632:M1632"/>
    <mergeCell ref="N1631:O1632"/>
    <mergeCell ref="F1631:M1631"/>
    <mergeCell ref="B1631:B1633"/>
    <mergeCell ref="C1631:C1633"/>
    <mergeCell ref="D1631:D1633"/>
    <mergeCell ref="E1667:E1669"/>
    <mergeCell ref="E1631:E1633"/>
    <mergeCell ref="F1667:M1667"/>
    <mergeCell ref="A1657:E1657"/>
    <mergeCell ref="A1659:P1660"/>
    <mergeCell ref="A1661:B1663"/>
    <mergeCell ref="A1664:A1665"/>
    <mergeCell ref="B1664:D1665"/>
    <mergeCell ref="K1664:L1665"/>
    <mergeCell ref="M1664:P1665"/>
    <mergeCell ref="A1667:A1669"/>
    <mergeCell ref="A1703:A1705"/>
    <mergeCell ref="P1667:P1669"/>
    <mergeCell ref="F1668:G1668"/>
    <mergeCell ref="H1668:I1668"/>
    <mergeCell ref="J1668:K1668"/>
    <mergeCell ref="L1668:M1668"/>
    <mergeCell ref="B1667:B1669"/>
    <mergeCell ref="C1667:C1669"/>
    <mergeCell ref="D1667:D1669"/>
    <mergeCell ref="N1667:O1668"/>
    <mergeCell ref="A1693:E1693"/>
    <mergeCell ref="A1695:P1696"/>
    <mergeCell ref="A1697:B1698"/>
    <mergeCell ref="A1700:A1701"/>
    <mergeCell ref="B1700:D1701"/>
    <mergeCell ref="K1700:L1701"/>
    <mergeCell ref="M1700:P1701"/>
    <mergeCell ref="B1703:B1705"/>
    <mergeCell ref="C1703:C1705"/>
    <mergeCell ref="D1703:D1705"/>
    <mergeCell ref="N1703:O1704"/>
    <mergeCell ref="E1703:E1705"/>
    <mergeCell ref="F1703:M1703"/>
    <mergeCell ref="P1703:P1705"/>
    <mergeCell ref="F1704:G1704"/>
    <mergeCell ref="H1704:I1704"/>
    <mergeCell ref="J1704:K1704"/>
    <mergeCell ref="L1704:M1704"/>
    <mergeCell ref="E1739:E1741"/>
    <mergeCell ref="F1739:M1739"/>
    <mergeCell ref="A1729:E1729"/>
    <mergeCell ref="A1731:P1732"/>
    <mergeCell ref="A1733:B1735"/>
    <mergeCell ref="A1736:A1737"/>
    <mergeCell ref="B1736:D1737"/>
    <mergeCell ref="K1736:L1737"/>
    <mergeCell ref="M1736:P1737"/>
    <mergeCell ref="A1739:A1741"/>
    <mergeCell ref="A1775:A1777"/>
    <mergeCell ref="P1739:P1741"/>
    <mergeCell ref="F1740:G1740"/>
    <mergeCell ref="H1740:I1740"/>
    <mergeCell ref="J1740:K1740"/>
    <mergeCell ref="L1740:M1740"/>
    <mergeCell ref="B1739:B1741"/>
    <mergeCell ref="C1739:C1741"/>
    <mergeCell ref="D1739:D1741"/>
    <mergeCell ref="N1739:O1740"/>
    <mergeCell ref="A1765:E1765"/>
    <mergeCell ref="N1775:O1776"/>
    <mergeCell ref="E1775:E1777"/>
    <mergeCell ref="F1775:M1775"/>
    <mergeCell ref="A1767:P1768"/>
    <mergeCell ref="A1769:B1770"/>
    <mergeCell ref="A1772:A1773"/>
    <mergeCell ref="B1772:D1773"/>
    <mergeCell ref="K1772:L1773"/>
    <mergeCell ref="M1772:P1773"/>
    <mergeCell ref="A1811:A1813"/>
    <mergeCell ref="P1775:P1777"/>
    <mergeCell ref="F1776:G1776"/>
    <mergeCell ref="H1776:I1776"/>
    <mergeCell ref="J1776:K1776"/>
    <mergeCell ref="L1776:M1776"/>
    <mergeCell ref="A1801:E1801"/>
    <mergeCell ref="B1775:B1777"/>
    <mergeCell ref="C1775:C1777"/>
    <mergeCell ref="D1775:D1777"/>
    <mergeCell ref="A1803:P1804"/>
    <mergeCell ref="A1805:B1806"/>
    <mergeCell ref="A1808:A1809"/>
    <mergeCell ref="B1808:D1809"/>
    <mergeCell ref="K1808:L1809"/>
    <mergeCell ref="M1808:P1809"/>
    <mergeCell ref="B1811:B1813"/>
    <mergeCell ref="C1811:C1813"/>
    <mergeCell ref="D1811:D1813"/>
    <mergeCell ref="N1811:O1812"/>
    <mergeCell ref="E1811:E1813"/>
    <mergeCell ref="F1811:M1811"/>
    <mergeCell ref="P1811:P1813"/>
    <mergeCell ref="F1812:G1812"/>
    <mergeCell ref="H1812:I1812"/>
    <mergeCell ref="J1812:K1812"/>
    <mergeCell ref="L1812:M1812"/>
    <mergeCell ref="E1847:E1849"/>
    <mergeCell ref="F1847:M1847"/>
    <mergeCell ref="A1837:E1837"/>
    <mergeCell ref="A1839:P1840"/>
    <mergeCell ref="A1841:B1843"/>
    <mergeCell ref="A1844:A1845"/>
    <mergeCell ref="B1844:D1845"/>
    <mergeCell ref="K1844:L1845"/>
    <mergeCell ref="M1844:P1845"/>
    <mergeCell ref="A1847:A1849"/>
    <mergeCell ref="A1883:A1885"/>
    <mergeCell ref="P1847:P1849"/>
    <mergeCell ref="F1848:G1848"/>
    <mergeCell ref="H1848:I1848"/>
    <mergeCell ref="J1848:K1848"/>
    <mergeCell ref="L1848:M1848"/>
    <mergeCell ref="B1847:B1849"/>
    <mergeCell ref="C1847:C1849"/>
    <mergeCell ref="D1847:D1849"/>
    <mergeCell ref="N1847:O1848"/>
    <mergeCell ref="A1873:E1873"/>
    <mergeCell ref="A1875:P1876"/>
    <mergeCell ref="A1877:B1878"/>
    <mergeCell ref="A1880:A1881"/>
    <mergeCell ref="B1880:D1881"/>
    <mergeCell ref="K1880:L1881"/>
    <mergeCell ref="M1880:P1881"/>
    <mergeCell ref="B1883:B1885"/>
    <mergeCell ref="C1883:C1885"/>
    <mergeCell ref="D1883:D1885"/>
    <mergeCell ref="N1883:O1884"/>
    <mergeCell ref="E1883:E1885"/>
    <mergeCell ref="F1883:M1883"/>
    <mergeCell ref="P1883:P1885"/>
    <mergeCell ref="F1884:G1884"/>
    <mergeCell ref="H1884:I1884"/>
    <mergeCell ref="J1884:K1884"/>
    <mergeCell ref="L1884:M1884"/>
    <mergeCell ref="E1919:E1921"/>
    <mergeCell ref="F1919:M1919"/>
    <mergeCell ref="A1909:E1909"/>
    <mergeCell ref="A1911:P1912"/>
    <mergeCell ref="A1913:B1915"/>
    <mergeCell ref="A1916:A1917"/>
    <mergeCell ref="B1916:D1917"/>
    <mergeCell ref="K1916:L1917"/>
    <mergeCell ref="M1916:P1917"/>
    <mergeCell ref="A1919:A1921"/>
    <mergeCell ref="A1955:A1957"/>
    <mergeCell ref="P1919:P1921"/>
    <mergeCell ref="F1920:G1920"/>
    <mergeCell ref="H1920:I1920"/>
    <mergeCell ref="J1920:K1920"/>
    <mergeCell ref="L1920:M1920"/>
    <mergeCell ref="B1919:B1921"/>
    <mergeCell ref="C1919:C1921"/>
    <mergeCell ref="D1919:D1921"/>
    <mergeCell ref="N1919:O1920"/>
    <mergeCell ref="A1945:E1945"/>
    <mergeCell ref="A1947:P1948"/>
    <mergeCell ref="A1949:B1950"/>
    <mergeCell ref="A1952:A1953"/>
    <mergeCell ref="B1952:D1953"/>
    <mergeCell ref="K1952:L1953"/>
    <mergeCell ref="M1952:P1953"/>
    <mergeCell ref="B1955:B1957"/>
    <mergeCell ref="C1955:C1957"/>
    <mergeCell ref="D1955:D1957"/>
    <mergeCell ref="N1955:O1956"/>
    <mergeCell ref="E1955:E1957"/>
    <mergeCell ref="F1955:M1955"/>
    <mergeCell ref="P1955:P1957"/>
    <mergeCell ref="F1956:G1956"/>
    <mergeCell ref="H1956:I1956"/>
    <mergeCell ref="J1956:K1956"/>
    <mergeCell ref="L1956:M1956"/>
    <mergeCell ref="E1991:E1993"/>
    <mergeCell ref="F1991:M1991"/>
    <mergeCell ref="A1981:E1981"/>
    <mergeCell ref="A1983:P1984"/>
    <mergeCell ref="A1985:B1987"/>
    <mergeCell ref="A1988:A1989"/>
    <mergeCell ref="B1988:D1989"/>
    <mergeCell ref="K1988:L1989"/>
    <mergeCell ref="M1988:P1989"/>
    <mergeCell ref="A1991:A1993"/>
    <mergeCell ref="A2027:A2029"/>
    <mergeCell ref="P1991:P1993"/>
    <mergeCell ref="F1992:G1992"/>
    <mergeCell ref="H1992:I1992"/>
    <mergeCell ref="J1992:K1992"/>
    <mergeCell ref="L1992:M1992"/>
    <mergeCell ref="B1991:B1993"/>
    <mergeCell ref="C1991:C1993"/>
    <mergeCell ref="D1991:D1993"/>
    <mergeCell ref="N1991:O1992"/>
    <mergeCell ref="A2017:E2017"/>
    <mergeCell ref="A2019:P2020"/>
    <mergeCell ref="A2021:B2022"/>
    <mergeCell ref="A2024:A2025"/>
    <mergeCell ref="B2024:D2025"/>
    <mergeCell ref="K2024:L2025"/>
    <mergeCell ref="M2024:P2025"/>
    <mergeCell ref="B2027:B2029"/>
    <mergeCell ref="C2027:C2029"/>
    <mergeCell ref="D2027:D2029"/>
    <mergeCell ref="N2027:O2028"/>
    <mergeCell ref="E2027:E2029"/>
    <mergeCell ref="F2027:M2027"/>
    <mergeCell ref="P2027:P2029"/>
    <mergeCell ref="F2028:G2028"/>
    <mergeCell ref="H2028:I2028"/>
    <mergeCell ref="J2028:K2028"/>
    <mergeCell ref="L2028:M2028"/>
    <mergeCell ref="E2063:E2065"/>
    <mergeCell ref="F2063:M2063"/>
    <mergeCell ref="A2053:E2053"/>
    <mergeCell ref="A2055:P2056"/>
    <mergeCell ref="A2057:B2059"/>
    <mergeCell ref="A2060:A2061"/>
    <mergeCell ref="B2060:D2061"/>
    <mergeCell ref="K2060:L2061"/>
    <mergeCell ref="M2060:P2061"/>
    <mergeCell ref="A2063:A2065"/>
    <mergeCell ref="A2100:A2102"/>
    <mergeCell ref="P2063:P2065"/>
    <mergeCell ref="F2064:G2064"/>
    <mergeCell ref="H2064:I2064"/>
    <mergeCell ref="J2064:K2064"/>
    <mergeCell ref="L2064:M2064"/>
    <mergeCell ref="B2063:B2065"/>
    <mergeCell ref="C2063:C2065"/>
    <mergeCell ref="D2063:D2065"/>
    <mergeCell ref="N2063:O2064"/>
    <mergeCell ref="A2089:E2089"/>
    <mergeCell ref="A2092:P2093"/>
    <mergeCell ref="A2094:B2095"/>
    <mergeCell ref="A2097:A2098"/>
    <mergeCell ref="B2097:D2098"/>
    <mergeCell ref="K2097:L2098"/>
    <mergeCell ref="M2097:P2098"/>
    <mergeCell ref="B2100:B2102"/>
    <mergeCell ref="C2100:C2102"/>
    <mergeCell ref="D2100:D2102"/>
    <mergeCell ref="N2100:O2101"/>
    <mergeCell ref="E2100:E2102"/>
    <mergeCell ref="F2100:M2100"/>
    <mergeCell ref="P2100:P2102"/>
    <mergeCell ref="F2101:G2101"/>
    <mergeCell ref="H2101:I2101"/>
    <mergeCell ref="J2101:K2101"/>
    <mergeCell ref="L2101:M2101"/>
    <mergeCell ref="E2136:E2138"/>
    <mergeCell ref="F2136:M2136"/>
    <mergeCell ref="A2126:E2126"/>
    <mergeCell ref="A2128:P2129"/>
    <mergeCell ref="A2130:B2132"/>
    <mergeCell ref="A2133:A2134"/>
    <mergeCell ref="B2133:D2134"/>
    <mergeCell ref="K2133:L2134"/>
    <mergeCell ref="M2133:P2134"/>
    <mergeCell ref="A2136:A2138"/>
    <mergeCell ref="A2172:A2174"/>
    <mergeCell ref="P2136:P2138"/>
    <mergeCell ref="F2137:G2137"/>
    <mergeCell ref="H2137:I2137"/>
    <mergeCell ref="J2137:K2137"/>
    <mergeCell ref="L2137:M2137"/>
    <mergeCell ref="B2136:B2138"/>
    <mergeCell ref="C2136:C2138"/>
    <mergeCell ref="D2136:D2138"/>
    <mergeCell ref="N2136:O2137"/>
    <mergeCell ref="A2162:E2162"/>
    <mergeCell ref="A2164:P2165"/>
    <mergeCell ref="A2166:B2167"/>
    <mergeCell ref="A2169:A2170"/>
    <mergeCell ref="B2169:D2170"/>
    <mergeCell ref="K2169:L2170"/>
    <mergeCell ref="M2169:P2170"/>
    <mergeCell ref="D2172:D2174"/>
    <mergeCell ref="N2172:O2173"/>
    <mergeCell ref="E2172:E2174"/>
    <mergeCell ref="F2172:M2172"/>
    <mergeCell ref="F2208:M2208"/>
    <mergeCell ref="A2198:E2198"/>
    <mergeCell ref="A2200:P2201"/>
    <mergeCell ref="P2172:P2174"/>
    <mergeCell ref="F2173:G2173"/>
    <mergeCell ref="H2173:I2173"/>
    <mergeCell ref="J2173:K2173"/>
    <mergeCell ref="L2173:M2173"/>
    <mergeCell ref="B2172:B2174"/>
    <mergeCell ref="C2172:C2174"/>
    <mergeCell ref="A2234:E2234"/>
    <mergeCell ref="N2208:O2209"/>
    <mergeCell ref="P2208:P2210"/>
    <mergeCell ref="F2209:G2209"/>
    <mergeCell ref="H2209:I2209"/>
    <mergeCell ref="J2209:K2209"/>
    <mergeCell ref="L2209:M2209"/>
    <mergeCell ref="A2208:A2210"/>
    <mergeCell ref="D2208:D2210"/>
    <mergeCell ref="E2208:E2210"/>
    <mergeCell ref="M2243:P2244"/>
    <mergeCell ref="B2208:B2210"/>
    <mergeCell ref="C2208:C2210"/>
    <mergeCell ref="A1625:B1627"/>
    <mergeCell ref="A1631:A1633"/>
    <mergeCell ref="A2202:B2204"/>
    <mergeCell ref="A2205:A2206"/>
    <mergeCell ref="B2205:D2206"/>
    <mergeCell ref="K2205:L2206"/>
    <mergeCell ref="M2205:P220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C12" sqref="C12"/>
    </sheetView>
  </sheetViews>
  <sheetFormatPr defaultColWidth="9.140625" defaultRowHeight="15"/>
  <cols>
    <col min="2" max="2" width="25.7109375" style="0" customWidth="1"/>
    <col min="3" max="3" width="15.7109375" style="84" customWidth="1"/>
  </cols>
  <sheetData>
    <row r="1" ht="30" customHeight="1" thickBot="1"/>
    <row r="2" spans="2:3" ht="24.75" customHeight="1">
      <c r="B2" s="85" t="s">
        <v>329</v>
      </c>
      <c r="C2" s="90">
        <v>18351</v>
      </c>
    </row>
    <row r="3" spans="2:3" ht="24.75" customHeight="1">
      <c r="B3" s="86" t="s">
        <v>331</v>
      </c>
      <c r="C3" s="87">
        <v>7745</v>
      </c>
    </row>
    <row r="4" spans="2:3" ht="24.75" customHeight="1">
      <c r="B4" s="86" t="s">
        <v>332</v>
      </c>
      <c r="C4" s="87">
        <v>9863</v>
      </c>
    </row>
    <row r="5" spans="2:3" ht="24.75" customHeight="1">
      <c r="B5" s="86" t="s">
        <v>333</v>
      </c>
      <c r="C5" s="87">
        <v>7186</v>
      </c>
    </row>
    <row r="6" spans="2:3" ht="24.75" customHeight="1">
      <c r="B6" s="86" t="s">
        <v>334</v>
      </c>
      <c r="C6" s="87">
        <v>7026</v>
      </c>
    </row>
    <row r="7" spans="2:3" ht="24.75" customHeight="1">
      <c r="B7" s="86" t="s">
        <v>335</v>
      </c>
      <c r="C7" s="87">
        <v>7153</v>
      </c>
    </row>
    <row r="8" spans="2:3" ht="24.75" customHeight="1">
      <c r="B8" s="86" t="s">
        <v>336</v>
      </c>
      <c r="C8" s="87">
        <v>5449</v>
      </c>
    </row>
    <row r="9" spans="2:3" ht="24.75" customHeight="1" thickBot="1">
      <c r="B9" s="88" t="s">
        <v>337</v>
      </c>
      <c r="C9" s="89">
        <v>11353</v>
      </c>
    </row>
    <row r="10" spans="2:3" ht="30" customHeight="1" thickBot="1">
      <c r="B10" s="92" t="s">
        <v>15</v>
      </c>
      <c r="C10" s="91">
        <f>SUM(C2:C9)</f>
        <v>74126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SSFZ</cp:lastModifiedBy>
  <cp:lastPrinted>2011-05-13T16:31:58Z</cp:lastPrinted>
  <dcterms:created xsi:type="dcterms:W3CDTF">2011-05-01T08:37:03Z</dcterms:created>
  <dcterms:modified xsi:type="dcterms:W3CDTF">2011-06-09T17:34:38Z</dcterms:modified>
  <cp:category/>
  <cp:version/>
  <cp:contentType/>
  <cp:contentStatus/>
</cp:coreProperties>
</file>